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0" yWindow="-120" windowWidth="1932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F100" s="1"/>
  <c r="B81"/>
  <c r="A81"/>
  <c r="L80"/>
  <c r="B71"/>
  <c r="A71"/>
  <c r="L70"/>
  <c r="L81" s="1"/>
  <c r="B62"/>
  <c r="A62"/>
  <c r="L61"/>
  <c r="J61"/>
  <c r="I61"/>
  <c r="H61"/>
  <c r="G61"/>
  <c r="F61"/>
  <c r="B52"/>
  <c r="A52"/>
  <c r="L51"/>
  <c r="J51"/>
  <c r="J62" s="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G157" l="1"/>
  <c r="J138"/>
  <c r="H119"/>
  <c r="G119"/>
  <c r="L119"/>
  <c r="G138"/>
  <c r="I157"/>
  <c r="L176"/>
  <c r="G195"/>
  <c r="G70"/>
  <c r="G80" s="1"/>
  <c r="F70"/>
  <c r="F80" s="1"/>
  <c r="J70"/>
  <c r="J80" s="1"/>
  <c r="I100"/>
  <c r="L62"/>
  <c r="L196" s="1"/>
  <c r="I62"/>
  <c r="H62"/>
  <c r="H70" s="1"/>
  <c r="H43"/>
  <c r="J43"/>
  <c r="F43"/>
  <c r="I43"/>
  <c r="J24"/>
  <c r="I24"/>
  <c r="H24"/>
  <c r="F24"/>
  <c r="G24"/>
  <c r="G81" l="1"/>
  <c r="G196" s="1"/>
  <c r="F81"/>
  <c r="F196" s="1"/>
  <c r="H80"/>
  <c r="H81" s="1"/>
  <c r="H196" s="1"/>
  <c r="I70"/>
  <c r="I80" s="1"/>
  <c r="J81"/>
  <c r="J196" s="1"/>
  <c r="I81" l="1"/>
  <c r="I196" s="1"/>
</calcChain>
</file>

<file path=xl/sharedStrings.xml><?xml version="1.0" encoding="utf-8"?>
<sst xmlns="http://schemas.openxmlformats.org/spreadsheetml/2006/main" count="305" uniqueCount="95">
  <si>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</si>
  <si>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</si>
  <si>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</si>
  <si>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</si>
  <si>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</si>
  <si>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</si>
  <si>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</si>
  <si>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</si>
  <si>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</si>
  <si>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</si>
  <si>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</si>
  <si>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</si>
  <si>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</si>
  <si>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</si>
  <si>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</si>
  <si>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</si>
  <si>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</si>
  <si>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</si>
  <si>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</si>
  <si>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</si>
  <si>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</si>
  <si>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</si>
  <si>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</si>
  <si>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</si>
  <si>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</si>
  <si>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</si>
  <si>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</si>
  <si>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</si>
  <si>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</si>
  <si>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</si>
  <si>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</si>
  <si>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</si>
  <si>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</si>
  <si>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</si>
  <si>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</si>
  <si>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</si>
  <si>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</si>
  <si>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</si>
  <si>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</si>
  <si>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</si>
  <si>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Чай с лимоном</t>
  </si>
  <si>
    <t>Сыр (порциями)</t>
  </si>
  <si>
    <t>пром.</t>
  </si>
  <si>
    <t>Салат витаминный</t>
  </si>
  <si>
    <t>Суп картофельный с бобовыми (горох)</t>
  </si>
  <si>
    <t>Гречка отварная рассыпчатая</t>
  </si>
  <si>
    <t>Хлеб пшеничный</t>
  </si>
  <si>
    <t>Каша овсяная молочная</t>
  </si>
  <si>
    <t>Чай с сахаром</t>
  </si>
  <si>
    <t>Яйцо вареное</t>
  </si>
  <si>
    <t>Оладьи из печени</t>
  </si>
  <si>
    <t>Рис отварной</t>
  </si>
  <si>
    <t>Компот из плодов и ягод сушеных</t>
  </si>
  <si>
    <t>Каша молочная из пшена</t>
  </si>
  <si>
    <t>Салат из соленых огурцов с луком репчатым</t>
  </si>
  <si>
    <t>Суп из овощей</t>
  </si>
  <si>
    <t>Плов из отварной говядины</t>
  </si>
  <si>
    <t>Каша молочная из риса</t>
  </si>
  <si>
    <t>Салат картофельный с кукурузой и морковью</t>
  </si>
  <si>
    <t>Птица тушенная в соусе</t>
  </si>
  <si>
    <t>Макаронные изделия отварные</t>
  </si>
  <si>
    <t>Компот из свежих яблок</t>
  </si>
  <si>
    <t>Рассольник ленинградский</t>
  </si>
  <si>
    <t>Каша гречневая молочная</t>
  </si>
  <si>
    <t>Суп молочный с макаронными изделиями</t>
  </si>
  <si>
    <t>Какао со сгущенкой</t>
  </si>
  <si>
    <t>Яблоки</t>
  </si>
  <si>
    <t>Омлет натуральный</t>
  </si>
  <si>
    <t>Кукуруза консервированная</t>
  </si>
  <si>
    <t>Салат картофельный с зеленым горошком</t>
  </si>
  <si>
    <t>Свекольник</t>
  </si>
  <si>
    <t>Кисель ягодный</t>
  </si>
  <si>
    <t>Гуляш из свинины</t>
  </si>
  <si>
    <t>Борщ с капустой и картофелем</t>
  </si>
  <si>
    <t>Бефстроганов</t>
  </si>
  <si>
    <t>Суп с рыбнами консервами</t>
  </si>
  <si>
    <t>Пельмени отварные</t>
  </si>
  <si>
    <t>Суп-лапша</t>
  </si>
  <si>
    <t>Рагу из свинины</t>
  </si>
  <si>
    <t>Суп картофельный с крупой</t>
  </si>
  <si>
    <t>Котлета рыбная</t>
  </si>
  <si>
    <t>Пюре картофельное</t>
  </si>
  <si>
    <t>МБОУ СОШ c.Красное</t>
  </si>
  <si>
    <t>директор МБОУ СОШ с.Красное</t>
  </si>
  <si>
    <t>Лебедева Г.А.</t>
  </si>
  <si>
    <t>Салат картофельный с сельдью</t>
  </si>
  <si>
    <t>Компот из сухофруктов</t>
  </si>
  <si>
    <t>Щи из свежей капусты с картофелем</t>
  </si>
  <si>
    <t>Салат овощной с яблоками</t>
  </si>
  <si>
    <t>Винегрет овощной</t>
  </si>
  <si>
    <t>Компот из свежих фруктов</t>
  </si>
  <si>
    <t>Салат из морской капусты с ратительным маслом</t>
  </si>
  <si>
    <t>Салат картофельный с солёным огурцом</t>
  </si>
  <si>
    <t>Суп картофельный с рыбными фрикаделькми</t>
  </si>
  <si>
    <t>Салат картофельный с морковью и зелёным горошком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</si>
</sst>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82</v>
      </c>
      <c r="D1" s="58"/>
      <c r="E1" s="58"/>
      <c r="F1" s="12" t="s">
        <v>16</v>
      </c>
      <c r="G1" s="2" t="s">
        <v>17</v>
      </c>
      <c r="H1" s="59" t="s">
        <v>83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84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6.4</v>
      </c>
      <c r="H6" s="40">
        <v>8.4</v>
      </c>
      <c r="I6" s="40">
        <v>44.3</v>
      </c>
      <c r="J6" s="40">
        <v>304.2</v>
      </c>
      <c r="K6" s="41">
        <v>181</v>
      </c>
      <c r="L6" s="40"/>
    </row>
    <row r="7" spans="1:12" ht="15">
      <c r="A7" s="23"/>
      <c r="B7" s="15"/>
      <c r="C7" s="11"/>
      <c r="D7" s="6"/>
      <c r="E7" s="42" t="s">
        <v>41</v>
      </c>
      <c r="F7" s="43">
        <v>30</v>
      </c>
      <c r="G7" s="43">
        <v>7</v>
      </c>
      <c r="H7" s="43">
        <v>8.9</v>
      </c>
      <c r="I7" s="43">
        <v>0</v>
      </c>
      <c r="J7" s="43">
        <v>108</v>
      </c>
      <c r="K7" s="44">
        <v>15</v>
      </c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15.2</v>
      </c>
      <c r="J8" s="43">
        <v>62</v>
      </c>
      <c r="K8" s="44">
        <v>377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1.2</v>
      </c>
      <c r="I9" s="43">
        <v>20.6</v>
      </c>
      <c r="J9" s="43">
        <v>104.8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16.5</v>
      </c>
      <c r="H13" s="19">
        <f t="shared" si="0"/>
        <v>18.5</v>
      </c>
      <c r="I13" s="19">
        <f t="shared" si="0"/>
        <v>80.099999999999994</v>
      </c>
      <c r="J13" s="19">
        <f t="shared" si="0"/>
        <v>579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85</v>
      </c>
      <c r="F14" s="43">
        <v>100</v>
      </c>
      <c r="G14" s="43">
        <v>1.6</v>
      </c>
      <c r="H14" s="43">
        <v>4</v>
      </c>
      <c r="I14" s="43">
        <v>8.8000000000000007</v>
      </c>
      <c r="J14" s="43">
        <v>95.7</v>
      </c>
      <c r="K14" s="44">
        <v>36</v>
      </c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4.4000000000000004</v>
      </c>
      <c r="H15" s="43">
        <v>4.2</v>
      </c>
      <c r="I15" s="43">
        <v>13.2</v>
      </c>
      <c r="J15" s="43">
        <v>118.6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52" t="s">
        <v>72</v>
      </c>
      <c r="F16" s="43">
        <v>100</v>
      </c>
      <c r="G16" s="43">
        <v>8.5</v>
      </c>
      <c r="H16" s="43">
        <v>13.6</v>
      </c>
      <c r="I16" s="43">
        <v>2.2999999999999998</v>
      </c>
      <c r="J16" s="43">
        <v>247.2</v>
      </c>
      <c r="K16" s="44">
        <v>260</v>
      </c>
      <c r="L16" s="43"/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8.6</v>
      </c>
      <c r="H17" s="43">
        <v>5.0999999999999996</v>
      </c>
      <c r="I17" s="43">
        <v>38.6</v>
      </c>
      <c r="J17" s="43">
        <v>243.75</v>
      </c>
      <c r="K17" s="44">
        <v>302</v>
      </c>
      <c r="L17" s="43"/>
    </row>
    <row r="18" spans="1:12" ht="15">
      <c r="A18" s="23"/>
      <c r="B18" s="15"/>
      <c r="C18" s="11"/>
      <c r="D18" s="7" t="s">
        <v>30</v>
      </c>
      <c r="E18" s="42" t="s">
        <v>86</v>
      </c>
      <c r="F18" s="43">
        <v>200</v>
      </c>
      <c r="G18" s="43">
        <v>0.8</v>
      </c>
      <c r="H18" s="43">
        <v>0</v>
      </c>
      <c r="I18" s="43">
        <v>27.6</v>
      </c>
      <c r="J18" s="43">
        <v>133.4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1.5</v>
      </c>
      <c r="I19" s="43">
        <v>25.8</v>
      </c>
      <c r="J19" s="43">
        <v>131</v>
      </c>
      <c r="K19" s="44" t="s">
        <v>42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27.700000000000003</v>
      </c>
      <c r="H23" s="19">
        <f t="shared" si="2"/>
        <v>28.4</v>
      </c>
      <c r="I23" s="19">
        <f t="shared" si="2"/>
        <v>116.3</v>
      </c>
      <c r="J23" s="19">
        <f t="shared" si="2"/>
        <v>969.65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1300</v>
      </c>
      <c r="G24" s="32">
        <f t="shared" ref="G24:J24" si="4">G13+G23</f>
        <v>44.2</v>
      </c>
      <c r="H24" s="32">
        <f t="shared" si="4"/>
        <v>46.9</v>
      </c>
      <c r="I24" s="32">
        <f t="shared" si="4"/>
        <v>196.39999999999998</v>
      </c>
      <c r="J24" s="32">
        <f t="shared" si="4"/>
        <v>1548.65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7.8</v>
      </c>
      <c r="H25" s="40">
        <v>11</v>
      </c>
      <c r="I25" s="40">
        <v>44.3</v>
      </c>
      <c r="J25" s="40">
        <v>325</v>
      </c>
      <c r="K25" s="41">
        <v>182</v>
      </c>
      <c r="L25" s="40"/>
    </row>
    <row r="26" spans="1:12" ht="15">
      <c r="A26" s="14"/>
      <c r="B26" s="15"/>
      <c r="C26" s="11"/>
      <c r="D26" s="6"/>
      <c r="E26" s="42" t="s">
        <v>49</v>
      </c>
      <c r="F26" s="43">
        <v>40</v>
      </c>
      <c r="G26" s="43">
        <v>5</v>
      </c>
      <c r="H26" s="43">
        <v>4.5999999999999996</v>
      </c>
      <c r="I26" s="43">
        <v>0.3</v>
      </c>
      <c r="J26" s="43">
        <v>63</v>
      </c>
      <c r="K26" s="44">
        <v>209</v>
      </c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</v>
      </c>
      <c r="H28" s="43">
        <v>1.2</v>
      </c>
      <c r="I28" s="43">
        <v>20.6</v>
      </c>
      <c r="J28" s="43">
        <v>104.8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15.8</v>
      </c>
      <c r="H32" s="19">
        <f t="shared" ref="H32" si="7">SUM(H25:H31)</f>
        <v>16.8</v>
      </c>
      <c r="I32" s="19">
        <f t="shared" ref="I32" si="8">SUM(I25:I31)</f>
        <v>80.199999999999989</v>
      </c>
      <c r="J32" s="19">
        <f t="shared" ref="J32:L32" si="9">SUM(J25:J31)</f>
        <v>552.79999999999995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100</v>
      </c>
      <c r="G33" s="43">
        <v>1.6</v>
      </c>
      <c r="H33" s="43">
        <v>4.0999999999999996</v>
      </c>
      <c r="I33" s="43">
        <v>7.2</v>
      </c>
      <c r="J33" s="43">
        <v>72.900000000000006</v>
      </c>
      <c r="K33" s="44">
        <v>56</v>
      </c>
      <c r="L33" s="43"/>
    </row>
    <row r="34" spans="1:12" ht="15">
      <c r="A34" s="14"/>
      <c r="B34" s="15"/>
      <c r="C34" s="11"/>
      <c r="D34" s="7" t="s">
        <v>27</v>
      </c>
      <c r="E34" s="42" t="s">
        <v>87</v>
      </c>
      <c r="F34" s="43">
        <v>200</v>
      </c>
      <c r="G34" s="43">
        <v>1.31</v>
      </c>
      <c r="H34" s="43">
        <v>3.9</v>
      </c>
      <c r="I34" s="43">
        <v>5.01</v>
      </c>
      <c r="J34" s="43">
        <v>65.2</v>
      </c>
      <c r="K34" s="44">
        <v>92</v>
      </c>
      <c r="L34" s="43"/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13.6</v>
      </c>
      <c r="H35" s="43">
        <v>13.4</v>
      </c>
      <c r="I35" s="43">
        <v>5.5</v>
      </c>
      <c r="J35" s="43">
        <v>238.5</v>
      </c>
      <c r="K35" s="44">
        <v>282</v>
      </c>
      <c r="L35" s="43"/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3.1</v>
      </c>
      <c r="H36" s="43">
        <v>4.3</v>
      </c>
      <c r="I36" s="43">
        <v>37.5</v>
      </c>
      <c r="J36" s="43">
        <v>137.30000000000001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86</v>
      </c>
      <c r="F37" s="43">
        <v>200</v>
      </c>
      <c r="G37" s="43">
        <v>0.6</v>
      </c>
      <c r="H37" s="43">
        <v>0.09</v>
      </c>
      <c r="I37" s="43">
        <v>32</v>
      </c>
      <c r="J37" s="43">
        <v>132.80000000000001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1.5</v>
      </c>
      <c r="I38" s="43">
        <v>25.8</v>
      </c>
      <c r="J38" s="43">
        <v>131</v>
      </c>
      <c r="K38" s="44" t="s">
        <v>42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24.01</v>
      </c>
      <c r="H42" s="19">
        <f t="shared" ref="H42" si="11">SUM(H33:H41)</f>
        <v>27.29</v>
      </c>
      <c r="I42" s="19">
        <f t="shared" ref="I42" si="12">SUM(I33:I41)</f>
        <v>113.01</v>
      </c>
      <c r="J42" s="19">
        <f t="shared" ref="J42:L42" si="13">SUM(J33:J41)</f>
        <v>777.7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1300</v>
      </c>
      <c r="G43" s="32">
        <f t="shared" ref="G43" si="14">G32+G42</f>
        <v>39.81</v>
      </c>
      <c r="H43" s="32">
        <f t="shared" ref="H43" si="15">H32+H42</f>
        <v>44.09</v>
      </c>
      <c r="I43" s="32">
        <f t="shared" ref="I43" si="16">I32+I42</f>
        <v>193.20999999999998</v>
      </c>
      <c r="J43" s="32">
        <f t="shared" ref="J43:L43" si="17">J32+J42</f>
        <v>1330.5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230</v>
      </c>
      <c r="G44" s="40">
        <v>6.1</v>
      </c>
      <c r="H44" s="40">
        <v>8.3000000000000007</v>
      </c>
      <c r="I44" s="40">
        <v>45.3</v>
      </c>
      <c r="J44" s="40">
        <v>304.2</v>
      </c>
      <c r="K44" s="41">
        <v>184</v>
      </c>
      <c r="L44" s="40"/>
    </row>
    <row r="45" spans="1:12" ht="15">
      <c r="A45" s="23"/>
      <c r="B45" s="15"/>
      <c r="C45" s="11"/>
      <c r="D45" s="6"/>
      <c r="E45" s="42" t="s">
        <v>41</v>
      </c>
      <c r="F45" s="43">
        <v>30</v>
      </c>
      <c r="G45" s="43">
        <v>7</v>
      </c>
      <c r="H45" s="43">
        <v>8.9</v>
      </c>
      <c r="I45" s="43">
        <v>0</v>
      </c>
      <c r="J45" s="43">
        <v>108</v>
      </c>
      <c r="K45" s="44">
        <v>15</v>
      </c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</v>
      </c>
      <c r="H47" s="43">
        <v>1.2</v>
      </c>
      <c r="I47" s="43">
        <v>20.6</v>
      </c>
      <c r="J47" s="43">
        <v>104.8</v>
      </c>
      <c r="K47" s="44" t="s">
        <v>42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16.100000000000001</v>
      </c>
      <c r="H51" s="19">
        <f>SUM(H44:H50)</f>
        <v>18.400000000000002</v>
      </c>
      <c r="I51" s="19">
        <f>SUM(I44:I50)</f>
        <v>80.900000000000006</v>
      </c>
      <c r="J51" s="19">
        <f>SUM(J44:J50)</f>
        <v>577</v>
      </c>
      <c r="K51" s="25"/>
      <c r="L51" s="19">
        <f t="shared" ref="L51" si="18"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100</v>
      </c>
      <c r="G52" s="43">
        <v>3</v>
      </c>
      <c r="H52" s="43">
        <v>6.3</v>
      </c>
      <c r="I52" s="43">
        <v>23.7</v>
      </c>
      <c r="J52" s="43">
        <v>164.2</v>
      </c>
      <c r="K52" s="44">
        <v>39</v>
      </c>
      <c r="L52" s="43"/>
    </row>
    <row r="53" spans="1:12" ht="15">
      <c r="A53" s="23"/>
      <c r="B53" s="15"/>
      <c r="C53" s="11"/>
      <c r="D53" s="7" t="s">
        <v>27</v>
      </c>
      <c r="E53" s="52" t="s">
        <v>62</v>
      </c>
      <c r="F53" s="43">
        <v>200</v>
      </c>
      <c r="G53" s="43">
        <v>1.6</v>
      </c>
      <c r="H53" s="43">
        <v>4</v>
      </c>
      <c r="I53" s="43">
        <v>9.6</v>
      </c>
      <c r="J53" s="43">
        <v>85.8</v>
      </c>
      <c r="K53" s="44">
        <v>96</v>
      </c>
      <c r="L53" s="43"/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100</v>
      </c>
      <c r="G54" s="43">
        <v>13.1</v>
      </c>
      <c r="H54" s="43">
        <v>8</v>
      </c>
      <c r="I54" s="43">
        <v>3.5</v>
      </c>
      <c r="J54" s="43">
        <v>138</v>
      </c>
      <c r="K54" s="44">
        <v>290</v>
      </c>
      <c r="L54" s="43"/>
    </row>
    <row r="55" spans="1:12" ht="1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5.5</v>
      </c>
      <c r="H55" s="43">
        <v>4.5</v>
      </c>
      <c r="I55" s="43">
        <v>29.7</v>
      </c>
      <c r="J55" s="43">
        <v>168.5</v>
      </c>
      <c r="K55" s="44">
        <v>309</v>
      </c>
      <c r="L55" s="43"/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0.2</v>
      </c>
      <c r="H56" s="43">
        <v>0.2</v>
      </c>
      <c r="I56" s="43">
        <v>27.6</v>
      </c>
      <c r="J56" s="43">
        <v>107.4</v>
      </c>
      <c r="K56" s="44">
        <v>342</v>
      </c>
      <c r="L56" s="43"/>
    </row>
    <row r="57" spans="1:12" ht="15">
      <c r="A57" s="23"/>
      <c r="B57" s="15"/>
      <c r="C57" s="11"/>
      <c r="D57" s="7" t="s">
        <v>31</v>
      </c>
      <c r="E57" s="52" t="s">
        <v>46</v>
      </c>
      <c r="F57" s="43">
        <v>50</v>
      </c>
      <c r="G57" s="43">
        <v>3.8</v>
      </c>
      <c r="H57" s="43">
        <v>1.5</v>
      </c>
      <c r="I57" s="43">
        <v>25.8</v>
      </c>
      <c r="J57" s="43">
        <v>131</v>
      </c>
      <c r="K57" s="51" t="s">
        <v>42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27.2</v>
      </c>
      <c r="H61" s="19">
        <f>SUM(H52:H60)</f>
        <v>24.5</v>
      </c>
      <c r="I61" s="19">
        <f>SUM(I52:I60)</f>
        <v>119.89999999999999</v>
      </c>
      <c r="J61" s="19">
        <f>SUM(J52:J60)</f>
        <v>794.9</v>
      </c>
      <c r="K61" s="25"/>
      <c r="L61" s="19">
        <f t="shared" ref="L61" si="19">SUM(L52:L60)</f>
        <v>0</v>
      </c>
    </row>
    <row r="62" spans="1:12" ht="15.75" customHeight="1" thickBo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1300</v>
      </c>
      <c r="G62" s="32">
        <f t="shared" ref="G62" si="20">G51+G61</f>
        <v>43.3</v>
      </c>
      <c r="H62" s="32">
        <f t="shared" ref="H62" si="21">H51+H61</f>
        <v>42.900000000000006</v>
      </c>
      <c r="I62" s="32">
        <f t="shared" ref="I62" si="22">I51+I61</f>
        <v>200.8</v>
      </c>
      <c r="J62" s="32">
        <f t="shared" ref="J62:L62" si="23">J51+J61</f>
        <v>1371.9</v>
      </c>
      <c r="K62" s="32"/>
      <c r="L62" s="32">
        <f t="shared" si="23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3" t="s">
        <v>63</v>
      </c>
      <c r="F63" s="40">
        <v>230</v>
      </c>
      <c r="G63" s="40">
        <v>9.1</v>
      </c>
      <c r="H63" s="40">
        <v>11</v>
      </c>
      <c r="I63" s="40">
        <v>45.2</v>
      </c>
      <c r="J63" s="40">
        <v>335</v>
      </c>
      <c r="K63" s="41">
        <v>183</v>
      </c>
      <c r="L63" s="40"/>
    </row>
    <row r="64" spans="1:12" ht="15">
      <c r="A64" s="23"/>
      <c r="B64" s="15"/>
      <c r="C64" s="11"/>
      <c r="D64" s="6"/>
      <c r="E64" s="42" t="s">
        <v>49</v>
      </c>
      <c r="F64" s="43">
        <v>40</v>
      </c>
      <c r="G64" s="43">
        <v>5</v>
      </c>
      <c r="H64" s="43">
        <v>4.5999999999999996</v>
      </c>
      <c r="I64" s="43">
        <v>0.3</v>
      </c>
      <c r="J64" s="43">
        <v>63</v>
      </c>
      <c r="K64" s="44">
        <v>209</v>
      </c>
      <c r="L64" s="43"/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15.2</v>
      </c>
      <c r="J65" s="43">
        <v>62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</v>
      </c>
      <c r="H66" s="43">
        <v>1.2</v>
      </c>
      <c r="I66" s="43">
        <v>20.6</v>
      </c>
      <c r="J66" s="43">
        <v>104.8</v>
      </c>
      <c r="K66" s="44" t="s">
        <v>42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>SUM(G63:G69)</f>
        <v>17.2</v>
      </c>
      <c r="H70" s="19">
        <f>SUM(H63:H69)</f>
        <v>16.8</v>
      </c>
      <c r="I70" s="19">
        <f>SUM(I63:I69)</f>
        <v>81.300000000000011</v>
      </c>
      <c r="J70" s="19">
        <f>SUM(J63:J69)</f>
        <v>564.79999999999995</v>
      </c>
      <c r="K70" s="25"/>
      <c r="L70" s="19">
        <f t="shared" ref="L70" si="24"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89</v>
      </c>
      <c r="F71" s="43">
        <v>100</v>
      </c>
      <c r="G71" s="43">
        <v>2.4</v>
      </c>
      <c r="H71" s="43">
        <v>10</v>
      </c>
      <c r="I71" s="43">
        <v>7.3</v>
      </c>
      <c r="J71" s="43">
        <v>125.1</v>
      </c>
      <c r="K71" s="44">
        <v>67</v>
      </c>
      <c r="L71" s="43"/>
    </row>
    <row r="72" spans="1:12" ht="15">
      <c r="A72" s="23"/>
      <c r="B72" s="15"/>
      <c r="C72" s="11"/>
      <c r="D72" s="7" t="s">
        <v>27</v>
      </c>
      <c r="E72" s="52" t="s">
        <v>79</v>
      </c>
      <c r="F72" s="43">
        <v>200</v>
      </c>
      <c r="G72" s="43">
        <v>1.5</v>
      </c>
      <c r="H72" s="43">
        <v>2.2000000000000002</v>
      </c>
      <c r="I72" s="43">
        <v>9.6999999999999993</v>
      </c>
      <c r="J72" s="43">
        <v>68.599999999999994</v>
      </c>
      <c r="K72" s="44">
        <v>96</v>
      </c>
      <c r="L72" s="43"/>
    </row>
    <row r="73" spans="1:12" ht="15">
      <c r="A73" s="23"/>
      <c r="B73" s="15"/>
      <c r="C73" s="11"/>
      <c r="D73" s="7" t="s">
        <v>28</v>
      </c>
      <c r="E73" s="42" t="s">
        <v>80</v>
      </c>
      <c r="F73" s="43">
        <v>100</v>
      </c>
      <c r="G73" s="43">
        <v>7.6</v>
      </c>
      <c r="H73" s="43">
        <v>5.5</v>
      </c>
      <c r="I73" s="43">
        <v>9.4</v>
      </c>
      <c r="J73" s="43">
        <v>114</v>
      </c>
      <c r="K73" s="44">
        <v>290</v>
      </c>
      <c r="L73" s="43"/>
    </row>
    <row r="74" spans="1:12" ht="1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3.1</v>
      </c>
      <c r="H74" s="43">
        <v>4.8</v>
      </c>
      <c r="I74" s="43">
        <v>20.399999999999999</v>
      </c>
      <c r="J74" s="43">
        <v>137</v>
      </c>
      <c r="K74" s="44">
        <v>309</v>
      </c>
      <c r="L74" s="43"/>
    </row>
    <row r="75" spans="1:12" ht="1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3.6</v>
      </c>
      <c r="H75" s="43">
        <v>2.6</v>
      </c>
      <c r="I75" s="43">
        <v>25</v>
      </c>
      <c r="J75" s="43">
        <v>138.4</v>
      </c>
      <c r="K75" s="44">
        <v>342</v>
      </c>
      <c r="L75" s="43"/>
    </row>
    <row r="76" spans="1:12" ht="15">
      <c r="A76" s="23"/>
      <c r="B76" s="15"/>
      <c r="C76" s="11"/>
      <c r="D76" s="7" t="s">
        <v>31</v>
      </c>
      <c r="E76" s="52" t="s">
        <v>46</v>
      </c>
      <c r="F76" s="43">
        <v>50</v>
      </c>
      <c r="G76" s="43">
        <v>3.8</v>
      </c>
      <c r="H76" s="43">
        <v>1.5</v>
      </c>
      <c r="I76" s="43">
        <v>25.8</v>
      </c>
      <c r="J76" s="43">
        <v>131</v>
      </c>
      <c r="K76" s="51" t="s">
        <v>42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>SUM(G71:G79)</f>
        <v>22</v>
      </c>
      <c r="H80" s="19">
        <f>SUM(H71:H79)</f>
        <v>26.6</v>
      </c>
      <c r="I80" s="19">
        <f>SUM(I71:I79)</f>
        <v>97.6</v>
      </c>
      <c r="J80" s="19">
        <f>SUM(J71:J79)</f>
        <v>714.1</v>
      </c>
      <c r="K80" s="25"/>
      <c r="L80" s="19">
        <f t="shared" ref="L80" si="25">SUM(L71:L79)</f>
        <v>0</v>
      </c>
    </row>
    <row r="81" spans="1:12" ht="15.75" customHeight="1" thickBo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1310</v>
      </c>
      <c r="G81" s="32">
        <f t="shared" ref="G81" si="26">G70+G80</f>
        <v>39.200000000000003</v>
      </c>
      <c r="H81" s="32">
        <f t="shared" ref="H81" si="27">H70+H80</f>
        <v>43.400000000000006</v>
      </c>
      <c r="I81" s="32">
        <f t="shared" ref="I81" si="28">I70+I80</f>
        <v>178.9</v>
      </c>
      <c r="J81" s="32">
        <f t="shared" ref="J81:L81" si="29">J70+J80</f>
        <v>1278.9000000000001</v>
      </c>
      <c r="K81" s="32"/>
      <c r="L81" s="32">
        <f t="shared" si="29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230</v>
      </c>
      <c r="G82" s="40">
        <v>7.8</v>
      </c>
      <c r="H82" s="40">
        <v>8.8000000000000007</v>
      </c>
      <c r="I82" s="40">
        <v>47</v>
      </c>
      <c r="J82" s="40">
        <v>338.7</v>
      </c>
      <c r="K82" s="41">
        <v>182</v>
      </c>
      <c r="L82" s="40"/>
    </row>
    <row r="83" spans="1:12" ht="15">
      <c r="A83" s="23"/>
      <c r="B83" s="15"/>
      <c r="C83" s="11"/>
      <c r="D83" s="6"/>
      <c r="E83" s="42" t="s">
        <v>41</v>
      </c>
      <c r="F83" s="43">
        <v>30</v>
      </c>
      <c r="G83" s="43">
        <v>7</v>
      </c>
      <c r="H83" s="43">
        <v>8.9</v>
      </c>
      <c r="I83" s="43">
        <v>0</v>
      </c>
      <c r="J83" s="43">
        <v>108</v>
      </c>
      <c r="K83" s="44">
        <v>15</v>
      </c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15.2</v>
      </c>
      <c r="J84" s="43">
        <v>62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</v>
      </c>
      <c r="H85" s="43">
        <v>1.2</v>
      </c>
      <c r="I85" s="43">
        <v>20.6</v>
      </c>
      <c r="J85" s="43">
        <v>104.8</v>
      </c>
      <c r="K85" s="44" t="s">
        <v>42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17.899999999999999</v>
      </c>
      <c r="H89" s="19">
        <f>SUM(H82:H88)</f>
        <v>18.900000000000002</v>
      </c>
      <c r="I89" s="19">
        <f>SUM(I82:I88)</f>
        <v>82.800000000000011</v>
      </c>
      <c r="J89" s="19">
        <f>SUM(J82:J88)</f>
        <v>613.5</v>
      </c>
      <c r="K89" s="25"/>
      <c r="L89" s="19">
        <f t="shared" ref="L89" si="30"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100</v>
      </c>
      <c r="G90" s="43">
        <v>0.8</v>
      </c>
      <c r="H90" s="43">
        <v>5</v>
      </c>
      <c r="I90" s="43">
        <v>2.6</v>
      </c>
      <c r="J90" s="43">
        <v>59.1</v>
      </c>
      <c r="K90" s="44">
        <v>21</v>
      </c>
      <c r="L90" s="43"/>
    </row>
    <row r="91" spans="1:12" ht="15">
      <c r="A91" s="23"/>
      <c r="B91" s="15"/>
      <c r="C91" s="11"/>
      <c r="D91" s="7" t="s">
        <v>27</v>
      </c>
      <c r="E91" s="42" t="s">
        <v>55</v>
      </c>
      <c r="F91" s="43">
        <v>200</v>
      </c>
      <c r="G91" s="43">
        <v>1.3</v>
      </c>
      <c r="H91" s="43">
        <v>4</v>
      </c>
      <c r="I91" s="43">
        <v>7.3</v>
      </c>
      <c r="J91" s="43">
        <v>76.2</v>
      </c>
      <c r="K91" s="44">
        <v>99</v>
      </c>
      <c r="L91" s="43"/>
    </row>
    <row r="92" spans="1:12" ht="15">
      <c r="A92" s="23"/>
      <c r="B92" s="15"/>
      <c r="C92" s="11"/>
      <c r="D92" s="7" t="s">
        <v>28</v>
      </c>
      <c r="E92" s="42" t="s">
        <v>56</v>
      </c>
      <c r="F92" s="43">
        <v>200</v>
      </c>
      <c r="G92" s="43">
        <v>20.399999999999999</v>
      </c>
      <c r="H92" s="43">
        <v>19.100000000000001</v>
      </c>
      <c r="I92" s="43">
        <v>32.5</v>
      </c>
      <c r="J92" s="43">
        <v>396</v>
      </c>
      <c r="K92" s="44">
        <v>244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0.5</v>
      </c>
      <c r="H94" s="43">
        <v>0.2</v>
      </c>
      <c r="I94" s="43">
        <v>32.4</v>
      </c>
      <c r="J94" s="43">
        <v>133.4</v>
      </c>
      <c r="K94" s="44">
        <v>349</v>
      </c>
      <c r="L94" s="43"/>
    </row>
    <row r="95" spans="1:12" ht="15">
      <c r="A95" s="23"/>
      <c r="B95" s="15"/>
      <c r="C95" s="11"/>
      <c r="D95" s="7" t="s">
        <v>31</v>
      </c>
      <c r="E95" s="52" t="s">
        <v>46</v>
      </c>
      <c r="F95" s="43">
        <v>50</v>
      </c>
      <c r="G95" s="43">
        <v>3.8</v>
      </c>
      <c r="H95" s="43">
        <v>1.5</v>
      </c>
      <c r="I95" s="43">
        <v>25.8</v>
      </c>
      <c r="J95" s="43">
        <v>131</v>
      </c>
      <c r="K95" s="51" t="s">
        <v>42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>SUM(G90:G98)</f>
        <v>26.8</v>
      </c>
      <c r="H99" s="19">
        <f>SUM(H90:H98)</f>
        <v>29.8</v>
      </c>
      <c r="I99" s="19">
        <f>SUM(I90:I98)</f>
        <v>100.6</v>
      </c>
      <c r="J99" s="19">
        <f>SUM(J90:J98)</f>
        <v>795.69999999999993</v>
      </c>
      <c r="K99" s="25"/>
      <c r="L99" s="19">
        <f t="shared" ref="L99" si="31">SUM(L90:L98)</f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1250</v>
      </c>
      <c r="G100" s="32">
        <f t="shared" ref="G100" si="32">G89+G99</f>
        <v>44.7</v>
      </c>
      <c r="H100" s="32">
        <f t="shared" ref="H100" si="33">H89+H99</f>
        <v>48.7</v>
      </c>
      <c r="I100" s="32">
        <f t="shared" ref="I100" si="34">I89+I99</f>
        <v>183.4</v>
      </c>
      <c r="J100" s="32">
        <f t="shared" ref="J100:L100" si="35">J89+J99</f>
        <v>1409.1999999999998</v>
      </c>
      <c r="K100" s="32"/>
      <c r="L100" s="32">
        <f t="shared" si="35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47</v>
      </c>
      <c r="F101" s="54">
        <v>220</v>
      </c>
      <c r="G101" s="54">
        <v>7.8</v>
      </c>
      <c r="H101" s="54">
        <v>11</v>
      </c>
      <c r="I101" s="54">
        <v>44.3</v>
      </c>
      <c r="J101" s="54">
        <v>325</v>
      </c>
      <c r="K101" s="56">
        <v>182</v>
      </c>
      <c r="L101" s="40"/>
    </row>
    <row r="102" spans="1:12" ht="15">
      <c r="A102" s="23"/>
      <c r="B102" s="15"/>
      <c r="C102" s="11"/>
      <c r="D102" s="6"/>
      <c r="E102" s="52" t="s">
        <v>49</v>
      </c>
      <c r="F102" s="55">
        <v>40</v>
      </c>
      <c r="G102" s="55">
        <v>5</v>
      </c>
      <c r="H102" s="55">
        <v>4.5999999999999996</v>
      </c>
      <c r="I102" s="55">
        <v>0.3</v>
      </c>
      <c r="J102" s="55">
        <v>63</v>
      </c>
      <c r="K102" s="51">
        <v>209</v>
      </c>
      <c r="L102" s="43"/>
    </row>
    <row r="103" spans="1:12" ht="15">
      <c r="A103" s="23"/>
      <c r="B103" s="15"/>
      <c r="C103" s="11"/>
      <c r="D103" s="7" t="s">
        <v>22</v>
      </c>
      <c r="E103" s="52" t="s">
        <v>48</v>
      </c>
      <c r="F103" s="55">
        <v>200</v>
      </c>
      <c r="G103" s="55">
        <v>0</v>
      </c>
      <c r="H103" s="55">
        <v>0</v>
      </c>
      <c r="I103" s="55">
        <v>15</v>
      </c>
      <c r="J103" s="55">
        <v>60</v>
      </c>
      <c r="K103" s="51">
        <v>376</v>
      </c>
      <c r="L103" s="43"/>
    </row>
    <row r="104" spans="1:12" ht="15">
      <c r="A104" s="23"/>
      <c r="B104" s="15"/>
      <c r="C104" s="11"/>
      <c r="D104" s="7" t="s">
        <v>23</v>
      </c>
      <c r="E104" s="52" t="s">
        <v>46</v>
      </c>
      <c r="F104" s="55">
        <v>40</v>
      </c>
      <c r="G104" s="55">
        <v>3</v>
      </c>
      <c r="H104" s="55">
        <v>1.2</v>
      </c>
      <c r="I104" s="55">
        <v>20.6</v>
      </c>
      <c r="J104" s="55">
        <v>104.8</v>
      </c>
      <c r="K104" s="51" t="s">
        <v>42</v>
      </c>
      <c r="L104" s="43"/>
    </row>
    <row r="105" spans="1:12" ht="15">
      <c r="A105" s="23"/>
      <c r="B105" s="15"/>
      <c r="C105" s="11"/>
      <c r="D105" s="7" t="s">
        <v>24</v>
      </c>
      <c r="E105" s="5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36">SUM(G101:G107)</f>
        <v>15.8</v>
      </c>
      <c r="H108" s="19">
        <f t="shared" si="36"/>
        <v>16.8</v>
      </c>
      <c r="I108" s="19">
        <f t="shared" si="36"/>
        <v>80.199999999999989</v>
      </c>
      <c r="J108" s="19">
        <f t="shared" si="36"/>
        <v>552.79999999999995</v>
      </c>
      <c r="K108" s="25"/>
      <c r="L108" s="19">
        <f t="shared" ref="L108" si="37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54</v>
      </c>
      <c r="F109" s="55">
        <v>100</v>
      </c>
      <c r="G109" s="55">
        <v>0.8</v>
      </c>
      <c r="H109" s="55">
        <v>5</v>
      </c>
      <c r="I109" s="55">
        <v>2.6</v>
      </c>
      <c r="J109" s="55">
        <v>59.1</v>
      </c>
      <c r="K109" s="51">
        <v>21</v>
      </c>
      <c r="L109" s="43"/>
    </row>
    <row r="110" spans="1:12" ht="15">
      <c r="A110" s="23"/>
      <c r="B110" s="15"/>
      <c r="C110" s="11"/>
      <c r="D110" s="7" t="s">
        <v>27</v>
      </c>
      <c r="E110" s="52" t="s">
        <v>75</v>
      </c>
      <c r="F110" s="55">
        <v>200</v>
      </c>
      <c r="G110" s="55">
        <v>6.9</v>
      </c>
      <c r="H110" s="55">
        <v>6.7</v>
      </c>
      <c r="I110" s="55">
        <v>11.5</v>
      </c>
      <c r="J110" s="55">
        <v>133.80000000000001</v>
      </c>
      <c r="K110" s="51">
        <v>8</v>
      </c>
      <c r="L110" s="43"/>
    </row>
    <row r="111" spans="1:12" ht="15">
      <c r="A111" s="23"/>
      <c r="B111" s="15"/>
      <c r="C111" s="11"/>
      <c r="D111" s="7" t="s">
        <v>28</v>
      </c>
      <c r="E111" s="52" t="s">
        <v>76</v>
      </c>
      <c r="F111" s="55">
        <v>150</v>
      </c>
      <c r="G111" s="55">
        <v>14.3</v>
      </c>
      <c r="H111" s="55">
        <v>12.9</v>
      </c>
      <c r="I111" s="55">
        <v>30.5</v>
      </c>
      <c r="J111" s="55">
        <v>366.9</v>
      </c>
      <c r="K111" s="51">
        <v>307</v>
      </c>
      <c r="L111" s="43"/>
    </row>
    <row r="112" spans="1:12" ht="15">
      <c r="A112" s="23"/>
      <c r="B112" s="15"/>
      <c r="C112" s="11"/>
      <c r="D112" s="7" t="s">
        <v>29</v>
      </c>
      <c r="E112" s="52"/>
      <c r="F112" s="55"/>
      <c r="G112" s="55"/>
      <c r="H112" s="55"/>
      <c r="I112" s="55"/>
      <c r="J112" s="55"/>
      <c r="K112" s="51"/>
      <c r="L112" s="43"/>
    </row>
    <row r="113" spans="1:12" ht="15">
      <c r="A113" s="23"/>
      <c r="B113" s="15"/>
      <c r="C113" s="11"/>
      <c r="D113" s="7" t="s">
        <v>30</v>
      </c>
      <c r="E113" s="52" t="s">
        <v>86</v>
      </c>
      <c r="F113" s="55">
        <v>200</v>
      </c>
      <c r="G113" s="55">
        <v>0.78</v>
      </c>
      <c r="H113" s="55">
        <v>0.05</v>
      </c>
      <c r="I113" s="55">
        <v>27.63</v>
      </c>
      <c r="J113" s="55">
        <v>133.4</v>
      </c>
      <c r="K113" s="51">
        <v>349</v>
      </c>
      <c r="L113" s="43"/>
    </row>
    <row r="114" spans="1:12" ht="15">
      <c r="A114" s="23"/>
      <c r="B114" s="15"/>
      <c r="C114" s="11"/>
      <c r="D114" s="7" t="s">
        <v>31</v>
      </c>
      <c r="E114" s="52" t="s">
        <v>46</v>
      </c>
      <c r="F114" s="55">
        <v>50</v>
      </c>
      <c r="G114" s="55">
        <v>3.8</v>
      </c>
      <c r="H114" s="55">
        <v>1.5</v>
      </c>
      <c r="I114" s="55">
        <v>25.8</v>
      </c>
      <c r="J114" s="55">
        <v>131</v>
      </c>
      <c r="K114" s="51" t="s">
        <v>42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38">SUM(G109:G117)</f>
        <v>26.580000000000002</v>
      </c>
      <c r="H118" s="19">
        <f t="shared" si="38"/>
        <v>26.150000000000002</v>
      </c>
      <c r="I118" s="19">
        <f t="shared" si="38"/>
        <v>98.03</v>
      </c>
      <c r="J118" s="19">
        <f t="shared" si="38"/>
        <v>824.19999999999993</v>
      </c>
      <c r="K118" s="25"/>
      <c r="L118" s="19">
        <f t="shared" ref="L118" si="39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1200</v>
      </c>
      <c r="G119" s="32">
        <f t="shared" ref="G119" si="40">G108+G118</f>
        <v>42.38</v>
      </c>
      <c r="H119" s="32">
        <f t="shared" ref="H119" si="41">H108+H118</f>
        <v>42.95</v>
      </c>
      <c r="I119" s="32">
        <f t="shared" ref="I119" si="42">I108+I118</f>
        <v>178.23</v>
      </c>
      <c r="J119" s="32">
        <f t="shared" ref="J119:L119" si="43">J108+J118</f>
        <v>1377</v>
      </c>
      <c r="K119" s="32"/>
      <c r="L119" s="32">
        <f t="shared" si="43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64</v>
      </c>
      <c r="F120" s="54">
        <v>220</v>
      </c>
      <c r="G120" s="54">
        <v>4.8</v>
      </c>
      <c r="H120" s="54">
        <v>4.2</v>
      </c>
      <c r="I120" s="54">
        <v>15.8</v>
      </c>
      <c r="J120" s="54">
        <v>132</v>
      </c>
      <c r="K120" s="56">
        <v>120</v>
      </c>
      <c r="L120" s="40"/>
    </row>
    <row r="121" spans="1:12" ht="15">
      <c r="A121" s="14"/>
      <c r="B121" s="15"/>
      <c r="C121" s="11"/>
      <c r="D121" s="6"/>
      <c r="E121" s="52" t="s">
        <v>41</v>
      </c>
      <c r="F121" s="55">
        <v>30</v>
      </c>
      <c r="G121" s="55">
        <v>7</v>
      </c>
      <c r="H121" s="55">
        <v>8.9</v>
      </c>
      <c r="I121" s="55">
        <v>0</v>
      </c>
      <c r="J121" s="55">
        <v>108</v>
      </c>
      <c r="K121" s="51">
        <v>15</v>
      </c>
      <c r="L121" s="43"/>
    </row>
    <row r="122" spans="1:12" ht="15">
      <c r="A122" s="14"/>
      <c r="B122" s="15"/>
      <c r="C122" s="11"/>
      <c r="D122" s="7" t="s">
        <v>22</v>
      </c>
      <c r="E122" s="52" t="s">
        <v>65</v>
      </c>
      <c r="F122" s="55">
        <v>200</v>
      </c>
      <c r="G122" s="55">
        <v>3.6</v>
      </c>
      <c r="H122" s="55">
        <v>2.6</v>
      </c>
      <c r="I122" s="55">
        <v>25</v>
      </c>
      <c r="J122" s="55">
        <v>138.4</v>
      </c>
      <c r="K122" s="51">
        <v>383</v>
      </c>
      <c r="L122" s="43"/>
    </row>
    <row r="123" spans="1:12" ht="15">
      <c r="A123" s="14"/>
      <c r="B123" s="15"/>
      <c r="C123" s="11"/>
      <c r="D123" s="7" t="s">
        <v>23</v>
      </c>
      <c r="E123" s="52" t="s">
        <v>46</v>
      </c>
      <c r="F123" s="55">
        <v>40</v>
      </c>
      <c r="G123" s="55">
        <v>3</v>
      </c>
      <c r="H123" s="55">
        <v>1.2</v>
      </c>
      <c r="I123" s="55">
        <v>20.6</v>
      </c>
      <c r="J123" s="55">
        <v>104.8</v>
      </c>
      <c r="K123" s="51" t="s">
        <v>42</v>
      </c>
      <c r="L123" s="43"/>
    </row>
    <row r="124" spans="1:12" ht="15">
      <c r="A124" s="14"/>
      <c r="B124" s="15"/>
      <c r="C124" s="11"/>
      <c r="D124" s="7" t="s">
        <v>24</v>
      </c>
      <c r="E124" s="52" t="s">
        <v>66</v>
      </c>
      <c r="F124" s="55">
        <v>100</v>
      </c>
      <c r="G124" s="55">
        <v>0.7</v>
      </c>
      <c r="H124" s="55">
        <v>0.2</v>
      </c>
      <c r="I124" s="55">
        <v>6.8</v>
      </c>
      <c r="J124" s="55">
        <v>34.200000000000003</v>
      </c>
      <c r="K124" s="51">
        <v>338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44">SUM(G120:G126)</f>
        <v>19.099999999999998</v>
      </c>
      <c r="H127" s="19">
        <f t="shared" si="44"/>
        <v>17.100000000000001</v>
      </c>
      <c r="I127" s="19">
        <f t="shared" si="44"/>
        <v>68.2</v>
      </c>
      <c r="J127" s="19">
        <f t="shared" si="44"/>
        <v>517.4</v>
      </c>
      <c r="K127" s="25"/>
      <c r="L127" s="19">
        <f t="shared" ref="L127" si="45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92</v>
      </c>
      <c r="F128" s="55">
        <v>100</v>
      </c>
      <c r="G128" s="55">
        <v>0.8</v>
      </c>
      <c r="H128" s="55">
        <v>5</v>
      </c>
      <c r="I128" s="55">
        <v>2.6</v>
      </c>
      <c r="J128" s="55">
        <v>59.1</v>
      </c>
      <c r="K128" s="51">
        <v>42</v>
      </c>
      <c r="L128" s="43"/>
    </row>
    <row r="129" spans="1:12" ht="15">
      <c r="A129" s="14"/>
      <c r="B129" s="15"/>
      <c r="C129" s="11"/>
      <c r="D129" s="7" t="s">
        <v>27</v>
      </c>
      <c r="E129" s="52" t="s">
        <v>93</v>
      </c>
      <c r="F129" s="55">
        <v>200</v>
      </c>
      <c r="G129" s="55">
        <v>1.3</v>
      </c>
      <c r="H129" s="55">
        <v>4</v>
      </c>
      <c r="I129" s="55">
        <v>7.3</v>
      </c>
      <c r="J129" s="55">
        <v>76.2</v>
      </c>
      <c r="K129" s="51">
        <v>99</v>
      </c>
      <c r="L129" s="43"/>
    </row>
    <row r="130" spans="1:12" ht="15">
      <c r="A130" s="14"/>
      <c r="B130" s="15"/>
      <c r="C130" s="11"/>
      <c r="D130" s="7" t="s">
        <v>28</v>
      </c>
      <c r="E130" s="52" t="s">
        <v>56</v>
      </c>
      <c r="F130" s="55">
        <v>200</v>
      </c>
      <c r="G130" s="55">
        <v>20.399999999999999</v>
      </c>
      <c r="H130" s="55">
        <v>19.100000000000001</v>
      </c>
      <c r="I130" s="55">
        <v>32.5</v>
      </c>
      <c r="J130" s="55">
        <v>396</v>
      </c>
      <c r="K130" s="51">
        <v>244</v>
      </c>
      <c r="L130" s="43"/>
    </row>
    <row r="131" spans="1:12" ht="15">
      <c r="A131" s="14"/>
      <c r="B131" s="15"/>
      <c r="C131" s="11"/>
      <c r="D131" s="7" t="s">
        <v>29</v>
      </c>
      <c r="E131" s="52"/>
      <c r="F131" s="55"/>
      <c r="G131" s="55"/>
      <c r="H131" s="55"/>
      <c r="I131" s="55"/>
      <c r="J131" s="55"/>
      <c r="K131" s="51"/>
      <c r="L131" s="43"/>
    </row>
    <row r="132" spans="1:12" ht="15">
      <c r="A132" s="14"/>
      <c r="B132" s="15"/>
      <c r="C132" s="11"/>
      <c r="D132" s="7" t="s">
        <v>30</v>
      </c>
      <c r="E132" s="52" t="s">
        <v>86</v>
      </c>
      <c r="F132" s="55">
        <v>200</v>
      </c>
      <c r="G132" s="55">
        <v>0.5</v>
      </c>
      <c r="H132" s="55">
        <v>0.2</v>
      </c>
      <c r="I132" s="55">
        <v>32.4</v>
      </c>
      <c r="J132" s="55">
        <v>133.4</v>
      </c>
      <c r="K132" s="51">
        <v>349</v>
      </c>
      <c r="L132" s="43"/>
    </row>
    <row r="133" spans="1:12" ht="15">
      <c r="A133" s="14"/>
      <c r="B133" s="15"/>
      <c r="C133" s="11"/>
      <c r="D133" s="7" t="s">
        <v>31</v>
      </c>
      <c r="E133" s="52" t="s">
        <v>46</v>
      </c>
      <c r="F133" s="55">
        <v>50</v>
      </c>
      <c r="G133" s="55">
        <v>3.8</v>
      </c>
      <c r="H133" s="55">
        <v>1.5</v>
      </c>
      <c r="I133" s="55">
        <v>25.8</v>
      </c>
      <c r="J133" s="55">
        <v>131</v>
      </c>
      <c r="K133" s="51" t="s">
        <v>42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46">SUM(G128:G136)</f>
        <v>26.8</v>
      </c>
      <c r="H137" s="19">
        <f t="shared" si="46"/>
        <v>29.8</v>
      </c>
      <c r="I137" s="19">
        <f t="shared" si="46"/>
        <v>100.6</v>
      </c>
      <c r="J137" s="19">
        <f t="shared" si="46"/>
        <v>795.69999999999993</v>
      </c>
      <c r="K137" s="25"/>
      <c r="L137" s="19">
        <f t="shared" ref="L137" si="47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1340</v>
      </c>
      <c r="G138" s="32">
        <f t="shared" ref="G138" si="48">G127+G137</f>
        <v>45.9</v>
      </c>
      <c r="H138" s="32">
        <f t="shared" ref="H138" si="49">H127+H137</f>
        <v>46.900000000000006</v>
      </c>
      <c r="I138" s="32">
        <f t="shared" ref="I138" si="50">I127+I137</f>
        <v>168.8</v>
      </c>
      <c r="J138" s="32">
        <f t="shared" ref="J138:L138" si="51">J127+J137</f>
        <v>1313.1</v>
      </c>
      <c r="K138" s="32"/>
      <c r="L138" s="32">
        <f t="shared" si="51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67</v>
      </c>
      <c r="F139" s="54">
        <v>150</v>
      </c>
      <c r="G139" s="54">
        <v>13.9</v>
      </c>
      <c r="H139" s="54">
        <v>15.8</v>
      </c>
      <c r="I139" s="54">
        <v>3.9</v>
      </c>
      <c r="J139" s="54">
        <v>289.7</v>
      </c>
      <c r="K139" s="56">
        <v>210</v>
      </c>
      <c r="L139" s="40"/>
    </row>
    <row r="140" spans="1:12" ht="15">
      <c r="A140" s="23"/>
      <c r="B140" s="15"/>
      <c r="C140" s="11"/>
      <c r="D140" s="6"/>
      <c r="E140" s="52" t="s">
        <v>68</v>
      </c>
      <c r="F140" s="55">
        <v>50</v>
      </c>
      <c r="G140" s="55">
        <v>1</v>
      </c>
      <c r="H140" s="55">
        <v>1.5</v>
      </c>
      <c r="I140" s="55">
        <v>4.9000000000000004</v>
      </c>
      <c r="J140" s="55">
        <v>36.799999999999997</v>
      </c>
      <c r="K140" s="51">
        <v>306</v>
      </c>
      <c r="L140" s="43"/>
    </row>
    <row r="141" spans="1:12" ht="15">
      <c r="A141" s="23"/>
      <c r="B141" s="15"/>
      <c r="C141" s="11"/>
      <c r="D141" s="7" t="s">
        <v>22</v>
      </c>
      <c r="E141" s="52" t="s">
        <v>52</v>
      </c>
      <c r="F141" s="55">
        <v>200</v>
      </c>
      <c r="G141" s="55">
        <v>0.6</v>
      </c>
      <c r="H141" s="55">
        <v>0</v>
      </c>
      <c r="I141" s="55">
        <v>32</v>
      </c>
      <c r="J141" s="55">
        <v>132.80000000000001</v>
      </c>
      <c r="K141" s="51">
        <v>349</v>
      </c>
      <c r="L141" s="43"/>
    </row>
    <row r="142" spans="1:12" ht="15.75" customHeight="1">
      <c r="A142" s="23"/>
      <c r="B142" s="15"/>
      <c r="C142" s="11"/>
      <c r="D142" s="7" t="s">
        <v>23</v>
      </c>
      <c r="E142" s="52" t="s">
        <v>46</v>
      </c>
      <c r="F142" s="55">
        <v>40</v>
      </c>
      <c r="G142" s="55">
        <v>3</v>
      </c>
      <c r="H142" s="55">
        <v>1.2</v>
      </c>
      <c r="I142" s="55">
        <v>20.6</v>
      </c>
      <c r="J142" s="55">
        <v>104.8</v>
      </c>
      <c r="K142" s="51" t="s">
        <v>42</v>
      </c>
      <c r="L142" s="43"/>
    </row>
    <row r="143" spans="1:12" ht="15">
      <c r="A143" s="23"/>
      <c r="B143" s="15"/>
      <c r="C143" s="11"/>
      <c r="D143" s="7" t="s">
        <v>24</v>
      </c>
      <c r="E143" s="52" t="s">
        <v>66</v>
      </c>
      <c r="F143" s="55">
        <v>100</v>
      </c>
      <c r="G143" s="55">
        <v>0.7</v>
      </c>
      <c r="H143" s="55">
        <v>0.2</v>
      </c>
      <c r="I143" s="55">
        <v>6.8</v>
      </c>
      <c r="J143" s="55">
        <v>34.200000000000003</v>
      </c>
      <c r="K143" s="51">
        <v>338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52">SUM(G139:G145)</f>
        <v>19.2</v>
      </c>
      <c r="H146" s="19">
        <f t="shared" si="52"/>
        <v>18.7</v>
      </c>
      <c r="I146" s="19">
        <f t="shared" si="52"/>
        <v>68.2</v>
      </c>
      <c r="J146" s="19">
        <f t="shared" si="52"/>
        <v>598.30000000000007</v>
      </c>
      <c r="K146" s="25"/>
      <c r="L146" s="19">
        <f t="shared" ref="L146" si="53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69</v>
      </c>
      <c r="F147" s="55">
        <v>100</v>
      </c>
      <c r="G147" s="55">
        <v>2.7</v>
      </c>
      <c r="H147" s="55">
        <v>3.1</v>
      </c>
      <c r="I147" s="55">
        <v>9.6</v>
      </c>
      <c r="J147" s="55">
        <v>112.7</v>
      </c>
      <c r="K147" s="51">
        <v>40</v>
      </c>
      <c r="L147" s="43"/>
    </row>
    <row r="148" spans="1:12" ht="15">
      <c r="A148" s="23"/>
      <c r="B148" s="15"/>
      <c r="C148" s="11"/>
      <c r="D148" s="7" t="s">
        <v>27</v>
      </c>
      <c r="E148" s="52" t="s">
        <v>70</v>
      </c>
      <c r="F148" s="55">
        <v>200</v>
      </c>
      <c r="G148" s="55">
        <v>1.6</v>
      </c>
      <c r="H148" s="55">
        <v>3</v>
      </c>
      <c r="I148" s="55">
        <v>10.8</v>
      </c>
      <c r="J148" s="55">
        <v>93.6</v>
      </c>
      <c r="K148" s="51">
        <v>83</v>
      </c>
      <c r="L148" s="43"/>
    </row>
    <row r="149" spans="1:12" ht="15">
      <c r="A149" s="23"/>
      <c r="B149" s="15"/>
      <c r="C149" s="11"/>
      <c r="D149" s="7" t="s">
        <v>28</v>
      </c>
      <c r="E149" s="52" t="s">
        <v>72</v>
      </c>
      <c r="F149" s="55">
        <v>100</v>
      </c>
      <c r="G149" s="55">
        <v>8.5</v>
      </c>
      <c r="H149" s="55">
        <v>14.6</v>
      </c>
      <c r="I149" s="55">
        <v>2.2999999999999998</v>
      </c>
      <c r="J149" s="55">
        <v>247.2</v>
      </c>
      <c r="K149" s="51">
        <v>260</v>
      </c>
      <c r="L149" s="43"/>
    </row>
    <row r="150" spans="1:12" ht="15">
      <c r="A150" s="23"/>
      <c r="B150" s="15"/>
      <c r="C150" s="11"/>
      <c r="D150" s="7" t="s">
        <v>29</v>
      </c>
      <c r="E150" s="52" t="s">
        <v>45</v>
      </c>
      <c r="F150" s="55">
        <v>150</v>
      </c>
      <c r="G150" s="55">
        <v>8.6</v>
      </c>
      <c r="H150" s="55">
        <v>6.1</v>
      </c>
      <c r="I150" s="55">
        <v>38.4</v>
      </c>
      <c r="J150" s="55">
        <v>243.8</v>
      </c>
      <c r="K150" s="51">
        <v>302</v>
      </c>
      <c r="L150" s="43"/>
    </row>
    <row r="151" spans="1:12" ht="15">
      <c r="A151" s="23"/>
      <c r="B151" s="15"/>
      <c r="C151" s="11"/>
      <c r="D151" s="7" t="s">
        <v>30</v>
      </c>
      <c r="E151" s="52" t="s">
        <v>71</v>
      </c>
      <c r="F151" s="55">
        <v>200</v>
      </c>
      <c r="G151" s="55">
        <v>0.6</v>
      </c>
      <c r="H151" s="55">
        <v>0</v>
      </c>
      <c r="I151" s="55">
        <v>23</v>
      </c>
      <c r="J151" s="55">
        <v>111.6</v>
      </c>
      <c r="K151" s="51">
        <v>349</v>
      </c>
      <c r="L151" s="43"/>
    </row>
    <row r="152" spans="1:12" ht="15">
      <c r="A152" s="23"/>
      <c r="B152" s="15"/>
      <c r="C152" s="11"/>
      <c r="D152" s="7" t="s">
        <v>31</v>
      </c>
      <c r="E152" s="52" t="s">
        <v>46</v>
      </c>
      <c r="F152" s="55">
        <v>50</v>
      </c>
      <c r="G152" s="55">
        <v>3.8</v>
      </c>
      <c r="H152" s="55">
        <v>1.5</v>
      </c>
      <c r="I152" s="55">
        <v>25.8</v>
      </c>
      <c r="J152" s="55">
        <v>131</v>
      </c>
      <c r="K152" s="51" t="s">
        <v>42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54">SUM(G147:G155)</f>
        <v>25.8</v>
      </c>
      <c r="H156" s="19">
        <f t="shared" si="54"/>
        <v>28.299999999999997</v>
      </c>
      <c r="I156" s="19">
        <f t="shared" si="54"/>
        <v>109.89999999999999</v>
      </c>
      <c r="J156" s="19">
        <f t="shared" si="54"/>
        <v>939.9</v>
      </c>
      <c r="K156" s="25"/>
      <c r="L156" s="19">
        <f t="shared" ref="L156" si="55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1340</v>
      </c>
      <c r="G157" s="32">
        <f t="shared" ref="G157" si="56">G146+G156</f>
        <v>45</v>
      </c>
      <c r="H157" s="32">
        <f t="shared" ref="H157" si="57">H146+H156</f>
        <v>47</v>
      </c>
      <c r="I157" s="32">
        <f t="shared" ref="I157" si="58">I146+I156</f>
        <v>178.1</v>
      </c>
      <c r="J157" s="32">
        <f t="shared" ref="J157:L157" si="59">J146+J156</f>
        <v>1538.2</v>
      </c>
      <c r="K157" s="32"/>
      <c r="L157" s="32">
        <f t="shared" si="59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53</v>
      </c>
      <c r="F158" s="54">
        <v>230</v>
      </c>
      <c r="G158" s="54">
        <v>7.8</v>
      </c>
      <c r="H158" s="54">
        <v>8.8000000000000007</v>
      </c>
      <c r="I158" s="54">
        <v>47</v>
      </c>
      <c r="J158" s="54">
        <v>338.7</v>
      </c>
      <c r="K158" s="56">
        <v>182</v>
      </c>
      <c r="L158" s="40"/>
    </row>
    <row r="159" spans="1:12" ht="15">
      <c r="A159" s="23"/>
      <c r="B159" s="15"/>
      <c r="C159" s="11"/>
      <c r="D159" s="6"/>
      <c r="E159" s="52" t="s">
        <v>41</v>
      </c>
      <c r="F159" s="55">
        <v>30</v>
      </c>
      <c r="G159" s="55">
        <v>7</v>
      </c>
      <c r="H159" s="55">
        <v>8.9</v>
      </c>
      <c r="I159" s="55">
        <v>0</v>
      </c>
      <c r="J159" s="55">
        <v>108</v>
      </c>
      <c r="K159" s="51">
        <v>15</v>
      </c>
      <c r="L159" s="43"/>
    </row>
    <row r="160" spans="1:12" ht="15">
      <c r="A160" s="23"/>
      <c r="B160" s="15"/>
      <c r="C160" s="11"/>
      <c r="D160" s="7" t="s">
        <v>22</v>
      </c>
      <c r="E160" s="52" t="s">
        <v>40</v>
      </c>
      <c r="F160" s="55">
        <v>200</v>
      </c>
      <c r="G160" s="55">
        <v>0.1</v>
      </c>
      <c r="H160" s="55">
        <v>0</v>
      </c>
      <c r="I160" s="55">
        <v>15.2</v>
      </c>
      <c r="J160" s="55">
        <v>62</v>
      </c>
      <c r="K160" s="51">
        <v>377</v>
      </c>
      <c r="L160" s="43"/>
    </row>
    <row r="161" spans="1:12" ht="15">
      <c r="A161" s="23"/>
      <c r="B161" s="15"/>
      <c r="C161" s="11"/>
      <c r="D161" s="7" t="s">
        <v>23</v>
      </c>
      <c r="E161" s="52" t="s">
        <v>46</v>
      </c>
      <c r="F161" s="55">
        <v>40</v>
      </c>
      <c r="G161" s="55">
        <v>3</v>
      </c>
      <c r="H161" s="55">
        <v>1.2</v>
      </c>
      <c r="I161" s="55">
        <v>20.6</v>
      </c>
      <c r="J161" s="55">
        <v>104.8</v>
      </c>
      <c r="K161" s="51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60">SUM(G158:G164)</f>
        <v>17.899999999999999</v>
      </c>
      <c r="H165" s="19">
        <f t="shared" si="60"/>
        <v>18.900000000000002</v>
      </c>
      <c r="I165" s="19">
        <f t="shared" si="60"/>
        <v>82.800000000000011</v>
      </c>
      <c r="J165" s="19">
        <f t="shared" si="60"/>
        <v>613.5</v>
      </c>
      <c r="K165" s="25"/>
      <c r="L165" s="19">
        <f t="shared" ref="L165" si="61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94</v>
      </c>
      <c r="F166" s="55">
        <v>100</v>
      </c>
      <c r="G166" s="55">
        <v>1.1000000000000001</v>
      </c>
      <c r="H166" s="55">
        <v>3.1</v>
      </c>
      <c r="I166" s="55">
        <v>11.205</v>
      </c>
      <c r="J166" s="55">
        <v>103.9</v>
      </c>
      <c r="K166" s="51">
        <v>40</v>
      </c>
      <c r="L166" s="43"/>
    </row>
    <row r="167" spans="1:12" ht="15">
      <c r="A167" s="23"/>
      <c r="B167" s="15"/>
      <c r="C167" s="11"/>
      <c r="D167" s="7" t="s">
        <v>27</v>
      </c>
      <c r="E167" s="52" t="s">
        <v>73</v>
      </c>
      <c r="F167" s="55">
        <v>200</v>
      </c>
      <c r="G167" s="55">
        <v>1.4</v>
      </c>
      <c r="H167" s="55">
        <v>2.9</v>
      </c>
      <c r="I167" s="55">
        <v>8.6999999999999993</v>
      </c>
      <c r="J167" s="55">
        <v>83</v>
      </c>
      <c r="K167" s="51">
        <v>82</v>
      </c>
      <c r="L167" s="43"/>
    </row>
    <row r="168" spans="1:12" ht="15">
      <c r="A168" s="23"/>
      <c r="B168" s="15"/>
      <c r="C168" s="11"/>
      <c r="D168" s="7" t="s">
        <v>28</v>
      </c>
      <c r="E168" s="52" t="s">
        <v>74</v>
      </c>
      <c r="F168" s="55">
        <v>100</v>
      </c>
      <c r="G168" s="55">
        <v>12.2</v>
      </c>
      <c r="H168" s="55">
        <v>16.399999999999999</v>
      </c>
      <c r="I168" s="55">
        <v>5.6</v>
      </c>
      <c r="J168" s="55">
        <v>232</v>
      </c>
      <c r="K168" s="51">
        <v>250</v>
      </c>
      <c r="L168" s="43"/>
    </row>
    <row r="169" spans="1:12" ht="15">
      <c r="A169" s="23"/>
      <c r="B169" s="15"/>
      <c r="C169" s="11"/>
      <c r="D169" s="7" t="s">
        <v>29</v>
      </c>
      <c r="E169" s="52" t="s">
        <v>60</v>
      </c>
      <c r="F169" s="55">
        <v>150</v>
      </c>
      <c r="G169" s="55">
        <v>5.5</v>
      </c>
      <c r="H169" s="55">
        <v>4.5</v>
      </c>
      <c r="I169" s="55">
        <v>29.7</v>
      </c>
      <c r="J169" s="55">
        <v>168.5</v>
      </c>
      <c r="K169" s="51">
        <v>309</v>
      </c>
      <c r="L169" s="43"/>
    </row>
    <row r="170" spans="1:12" ht="15">
      <c r="A170" s="23"/>
      <c r="B170" s="15"/>
      <c r="C170" s="11"/>
      <c r="D170" s="7" t="s">
        <v>30</v>
      </c>
      <c r="E170" s="52" t="s">
        <v>90</v>
      </c>
      <c r="F170" s="55">
        <v>200</v>
      </c>
      <c r="G170" s="55">
        <v>0.3</v>
      </c>
      <c r="H170" s="55">
        <v>0.1</v>
      </c>
      <c r="I170" s="55">
        <v>23.6</v>
      </c>
      <c r="J170" s="55">
        <v>98.4</v>
      </c>
      <c r="K170" s="51">
        <v>342</v>
      </c>
      <c r="L170" s="43"/>
    </row>
    <row r="171" spans="1:12" ht="15">
      <c r="A171" s="23"/>
      <c r="B171" s="15"/>
      <c r="C171" s="11"/>
      <c r="D171" s="7" t="s">
        <v>31</v>
      </c>
      <c r="E171" s="52" t="s">
        <v>46</v>
      </c>
      <c r="F171" s="55">
        <v>50</v>
      </c>
      <c r="G171" s="55">
        <v>3.8</v>
      </c>
      <c r="H171" s="55">
        <v>1.5</v>
      </c>
      <c r="I171" s="55">
        <v>25.8</v>
      </c>
      <c r="J171" s="55">
        <v>131</v>
      </c>
      <c r="K171" s="51" t="s">
        <v>42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62">SUM(G166:G174)</f>
        <v>24.3</v>
      </c>
      <c r="H175" s="19">
        <f t="shared" si="62"/>
        <v>28.5</v>
      </c>
      <c r="I175" s="19">
        <f t="shared" si="62"/>
        <v>104.605</v>
      </c>
      <c r="J175" s="19">
        <f t="shared" si="62"/>
        <v>816.8</v>
      </c>
      <c r="K175" s="25"/>
      <c r="L175" s="19">
        <f t="shared" ref="L175" si="63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1300</v>
      </c>
      <c r="G176" s="32">
        <f t="shared" ref="G176" si="64">G165+G175</f>
        <v>42.2</v>
      </c>
      <c r="H176" s="32">
        <f t="shared" ref="H176" si="65">H165+H175</f>
        <v>47.400000000000006</v>
      </c>
      <c r="I176" s="32">
        <f t="shared" ref="I176" si="66">I165+I175</f>
        <v>187.40500000000003</v>
      </c>
      <c r="J176" s="32">
        <f t="shared" ref="J176:L176" si="67">J165+J175</f>
        <v>1430.3</v>
      </c>
      <c r="K176" s="32"/>
      <c r="L176" s="32">
        <f t="shared" si="67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63</v>
      </c>
      <c r="F177" s="40">
        <v>230</v>
      </c>
      <c r="G177" s="40">
        <v>9.1</v>
      </c>
      <c r="H177" s="40">
        <v>11</v>
      </c>
      <c r="I177" s="40">
        <v>45.2</v>
      </c>
      <c r="J177" s="40">
        <v>335</v>
      </c>
      <c r="K177" s="41">
        <v>183</v>
      </c>
      <c r="L177" s="40"/>
    </row>
    <row r="178" spans="1:12" ht="15">
      <c r="A178" s="23"/>
      <c r="B178" s="15"/>
      <c r="C178" s="11"/>
      <c r="D178" s="6"/>
      <c r="E178" s="42" t="s">
        <v>49</v>
      </c>
      <c r="F178" s="43">
        <v>40</v>
      </c>
      <c r="G178" s="43">
        <v>5</v>
      </c>
      <c r="H178" s="43">
        <v>4.5999999999999996</v>
      </c>
      <c r="I178" s="43">
        <v>0.3</v>
      </c>
      <c r="J178" s="43">
        <v>63</v>
      </c>
      <c r="K178" s="44">
        <v>209</v>
      </c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15.2</v>
      </c>
      <c r="J179" s="43">
        <v>62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</v>
      </c>
      <c r="H180" s="43">
        <v>1.2</v>
      </c>
      <c r="I180" s="43">
        <v>20.6</v>
      </c>
      <c r="J180" s="43">
        <v>104.8</v>
      </c>
      <c r="K180" s="44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68">SUM(G177:G183)</f>
        <v>17.2</v>
      </c>
      <c r="H184" s="19">
        <f t="shared" si="68"/>
        <v>16.8</v>
      </c>
      <c r="I184" s="19">
        <f t="shared" si="68"/>
        <v>81.300000000000011</v>
      </c>
      <c r="J184" s="19">
        <f t="shared" si="68"/>
        <v>564.79999999999995</v>
      </c>
      <c r="K184" s="25"/>
      <c r="L184" s="19">
        <f t="shared" ref="L184" si="69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43</v>
      </c>
      <c r="F185" s="43">
        <v>100</v>
      </c>
      <c r="G185" s="43">
        <v>1.57</v>
      </c>
      <c r="H185" s="43">
        <v>3.1</v>
      </c>
      <c r="I185" s="43">
        <v>8.7899999999999991</v>
      </c>
      <c r="J185" s="43">
        <v>95.7</v>
      </c>
      <c r="K185" s="44">
        <v>49</v>
      </c>
      <c r="L185" s="43"/>
    </row>
    <row r="186" spans="1:12" ht="15">
      <c r="A186" s="23"/>
      <c r="B186" s="15"/>
      <c r="C186" s="11"/>
      <c r="D186" s="7" t="s">
        <v>27</v>
      </c>
      <c r="E186" s="42" t="s">
        <v>77</v>
      </c>
      <c r="F186" s="43">
        <v>200</v>
      </c>
      <c r="G186" s="43">
        <v>5.0999999999999996</v>
      </c>
      <c r="H186" s="43">
        <v>4.4000000000000004</v>
      </c>
      <c r="I186" s="43">
        <v>9.3000000000000007</v>
      </c>
      <c r="J186" s="43">
        <v>92.6</v>
      </c>
      <c r="K186" s="44">
        <v>101</v>
      </c>
      <c r="L186" s="43"/>
    </row>
    <row r="187" spans="1:12" ht="15">
      <c r="A187" s="23"/>
      <c r="B187" s="15"/>
      <c r="C187" s="11"/>
      <c r="D187" s="7" t="s">
        <v>28</v>
      </c>
      <c r="E187" s="42" t="s">
        <v>78</v>
      </c>
      <c r="F187" s="43">
        <v>200</v>
      </c>
      <c r="G187" s="43">
        <v>14.3</v>
      </c>
      <c r="H187" s="43">
        <v>18.899999999999999</v>
      </c>
      <c r="I187" s="43">
        <v>23.53</v>
      </c>
      <c r="J187" s="43">
        <v>435</v>
      </c>
      <c r="K187" s="44">
        <v>263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52" t="s">
        <v>86</v>
      </c>
      <c r="F189" s="43">
        <v>200</v>
      </c>
      <c r="G189" s="43">
        <v>0.5</v>
      </c>
      <c r="H189" s="43">
        <v>0.2</v>
      </c>
      <c r="I189" s="43">
        <v>32.4</v>
      </c>
      <c r="J189" s="43">
        <v>133.4</v>
      </c>
      <c r="K189" s="44">
        <v>349</v>
      </c>
      <c r="L189" s="43"/>
    </row>
    <row r="190" spans="1:12" ht="15">
      <c r="A190" s="23"/>
      <c r="B190" s="15"/>
      <c r="C190" s="11"/>
      <c r="D190" s="7" t="s">
        <v>31</v>
      </c>
      <c r="E190" s="52" t="s">
        <v>46</v>
      </c>
      <c r="F190" s="43">
        <v>50</v>
      </c>
      <c r="G190" s="43">
        <v>3.8</v>
      </c>
      <c r="H190" s="43">
        <v>1.5</v>
      </c>
      <c r="I190" s="43">
        <v>25.8</v>
      </c>
      <c r="J190" s="43">
        <v>131</v>
      </c>
      <c r="K190" s="51" t="s">
        <v>42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0">SUM(G185:G193)</f>
        <v>25.27</v>
      </c>
      <c r="H194" s="19">
        <f t="shared" si="70"/>
        <v>28.099999999999998</v>
      </c>
      <c r="I194" s="19">
        <f t="shared" si="70"/>
        <v>99.820000000000007</v>
      </c>
      <c r="J194" s="19">
        <f t="shared" si="70"/>
        <v>887.69999999999993</v>
      </c>
      <c r="K194" s="25"/>
      <c r="L194" s="19">
        <f t="shared" ref="L194" si="71"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1260</v>
      </c>
      <c r="G195" s="32">
        <f t="shared" ref="G195" si="72">G184+G194</f>
        <v>42.47</v>
      </c>
      <c r="H195" s="32">
        <f t="shared" ref="H195" si="73">H184+H194</f>
        <v>44.9</v>
      </c>
      <c r="I195" s="32">
        <f t="shared" ref="I195" si="74">I184+I194</f>
        <v>181.12</v>
      </c>
      <c r="J195" s="32">
        <f t="shared" ref="J195:L195" si="75">J184+J194</f>
        <v>1452.5</v>
      </c>
      <c r="K195" s="32"/>
      <c r="L195" s="32">
        <f t="shared" si="75"/>
        <v>0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1290</v>
      </c>
      <c r="G196" s="34">
        <f t="shared" ref="G196:J196" si="76">(G24+G43+G62+G81+G100+G119+G138+G157+G176+G195)/(IF(G24=0,0,1)+IF(G43=0,0,1)+IF(G62=0,0,1)+IF(G81=0,0,1)+IF(G100=0,0,1)+IF(G119=0,0,1)+IF(G138=0,0,1)+IF(G157=0,0,1)+IF(G176=0,0,1)+IF(G195=0,0,1))</f>
        <v>42.915999999999997</v>
      </c>
      <c r="H196" s="34">
        <f t="shared" si="76"/>
        <v>45.513999999999996</v>
      </c>
      <c r="I196" s="34">
        <f t="shared" si="76"/>
        <v>184.63649999999998</v>
      </c>
      <c r="J196" s="34">
        <f t="shared" si="76"/>
        <v>1405.0250000000001</v>
      </c>
      <c r="K196" s="34"/>
      <c r="L196" s="34" t="e">
        <f t="shared" ref="L196" si="77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2023-10-18T02:50:18Z</cp:lastPrinted>
  <dcterms:created xsi:type="dcterms:W3CDTF">2022-05-16T14:23:56Z</dcterms:created>
  <dcterms:modified xsi:type="dcterms:W3CDTF">2023-10-19T00:59:58Z</dcterms:modified>
</cp:coreProperties>
</file>