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19320" windowHeight="12570"/>
  </bookViews>
  <sheets>
    <sheet name="Лист1" sheetId="1" r:id="rId1"/>
  </sheets>
  <calcPr calcId="12451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35" i="1"/>
  <c r="A135"/>
  <c r="L134"/>
  <c r="J134"/>
  <c r="I134"/>
  <c r="H134"/>
  <c r="G134"/>
  <c r="F134"/>
  <c r="A128"/>
  <c r="L127"/>
  <c r="J127"/>
  <c r="I127"/>
  <c r="H127"/>
  <c r="G127"/>
  <c r="F127"/>
  <c r="B122"/>
  <c r="A122"/>
  <c r="L121"/>
  <c r="J121"/>
  <c r="I121"/>
  <c r="H121"/>
  <c r="G121"/>
  <c r="F121"/>
  <c r="A116"/>
  <c r="L115"/>
  <c r="J115"/>
  <c r="I115"/>
  <c r="H115"/>
  <c r="G115"/>
  <c r="F115"/>
  <c r="B110"/>
  <c r="A110"/>
  <c r="L109"/>
  <c r="J109"/>
  <c r="I109"/>
  <c r="H109"/>
  <c r="G109"/>
  <c r="F109"/>
  <c r="A103"/>
  <c r="L102"/>
  <c r="J102"/>
  <c r="I102"/>
  <c r="H102"/>
  <c r="G102"/>
  <c r="F102"/>
  <c r="B97"/>
  <c r="A97"/>
  <c r="L96"/>
  <c r="J96"/>
  <c r="I96"/>
  <c r="H96"/>
  <c r="G96"/>
  <c r="F96"/>
  <c r="A91"/>
  <c r="L90"/>
  <c r="J90"/>
  <c r="I90"/>
  <c r="H90"/>
  <c r="G90"/>
  <c r="F90"/>
  <c r="B84"/>
  <c r="A84"/>
  <c r="L83"/>
  <c r="J83"/>
  <c r="I83"/>
  <c r="H83"/>
  <c r="G83"/>
  <c r="F83"/>
  <c r="A78"/>
  <c r="L77"/>
  <c r="J77"/>
  <c r="I77"/>
  <c r="H77"/>
  <c r="G77"/>
  <c r="F77"/>
  <c r="B72"/>
  <c r="A72"/>
  <c r="L71"/>
  <c r="J71"/>
  <c r="I71"/>
  <c r="H71"/>
  <c r="G71"/>
  <c r="F71"/>
  <c r="B65"/>
  <c r="A65"/>
  <c r="L64"/>
  <c r="J64"/>
  <c r="I64"/>
  <c r="H64"/>
  <c r="G64"/>
  <c r="F64"/>
  <c r="B58"/>
  <c r="A58"/>
  <c r="L57"/>
  <c r="J57"/>
  <c r="I57"/>
  <c r="H57"/>
  <c r="G57"/>
  <c r="F57"/>
  <c r="B52"/>
  <c r="A52"/>
  <c r="L51"/>
  <c r="J51"/>
  <c r="I51"/>
  <c r="H51"/>
  <c r="G51"/>
  <c r="F51"/>
  <c r="B46"/>
  <c r="A46"/>
  <c r="L45"/>
  <c r="J45"/>
  <c r="I45"/>
  <c r="H45"/>
  <c r="G45"/>
  <c r="F45"/>
  <c r="B39"/>
  <c r="A39"/>
  <c r="L38"/>
  <c r="J38"/>
  <c r="I38"/>
  <c r="H38"/>
  <c r="G38"/>
  <c r="F38"/>
  <c r="B32"/>
  <c r="A32"/>
  <c r="L31"/>
  <c r="J31"/>
  <c r="I31"/>
  <c r="H31"/>
  <c r="G31"/>
  <c r="F31"/>
  <c r="B25"/>
  <c r="A25"/>
  <c r="L24"/>
  <c r="J24"/>
  <c r="I24"/>
  <c r="H24"/>
  <c r="G24"/>
  <c r="F24"/>
  <c r="B18"/>
  <c r="A18"/>
  <c r="L17"/>
  <c r="J17"/>
  <c r="I17"/>
  <c r="H17"/>
  <c r="G17"/>
  <c r="B11"/>
  <c r="A11"/>
  <c r="L10"/>
  <c r="J10"/>
  <c r="I10"/>
  <c r="H10"/>
  <c r="G10"/>
  <c r="F10"/>
  <c r="L135" l="1"/>
  <c r="G135"/>
  <c r="L122"/>
  <c r="G110"/>
  <c r="F72"/>
  <c r="H72"/>
  <c r="L58"/>
  <c r="J84"/>
  <c r="L97"/>
  <c r="G72"/>
  <c r="L84"/>
  <c r="G58"/>
  <c r="L46"/>
  <c r="G46"/>
  <c r="I46"/>
  <c r="I84"/>
  <c r="I122"/>
  <c r="H46"/>
  <c r="J46"/>
  <c r="F58"/>
  <c r="F97"/>
  <c r="J122"/>
  <c r="F135"/>
  <c r="F46"/>
  <c r="F122"/>
  <c r="H122"/>
  <c r="H97"/>
  <c r="H110"/>
  <c r="G122"/>
  <c r="I97"/>
  <c r="I110"/>
  <c r="L32"/>
  <c r="J32"/>
  <c r="L72"/>
  <c r="G84"/>
  <c r="G32"/>
  <c r="I58"/>
  <c r="G97"/>
  <c r="I135"/>
  <c r="J72"/>
  <c r="F110"/>
  <c r="F32"/>
  <c r="H58"/>
  <c r="H84"/>
  <c r="H135"/>
  <c r="H32"/>
  <c r="J58"/>
  <c r="J110"/>
  <c r="J135"/>
  <c r="J97"/>
  <c r="F84"/>
  <c r="I72"/>
  <c r="L110"/>
  <c r="I32"/>
  <c r="L18"/>
  <c r="J18"/>
  <c r="I18"/>
  <c r="H18"/>
  <c r="F18"/>
  <c r="G18"/>
  <c r="L136" l="1"/>
  <c r="J136"/>
  <c r="G136"/>
  <c r="F136"/>
  <c r="H136"/>
  <c r="I136"/>
</calcChain>
</file>

<file path=xl/sharedStrings.xml><?xml version="1.0" encoding="utf-8"?>
<sst xmlns="http://schemas.openxmlformats.org/spreadsheetml/2006/main" count="298" uniqueCount="111">
  <si>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</si>
  <si>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</si>
  <si>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</si>
  <si>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</si>
  <si>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</si>
  <si>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</si>
  <si>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</si>
  <si>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</si>
  <si>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</si>
  <si>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</si>
  <si>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</si>
  <si>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</si>
  <si>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</si>
  <si>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</si>
  <si>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</si>
  <si>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</si>
  <si>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</si>
  <si>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</si>
  <si>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</si>
  <si>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</si>
  <si>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</si>
  <si>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</si>
  <si>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</si>
  <si>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</si>
  <si>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</si>
  <si>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</si>
  <si>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</si>
  <si>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</si>
  <si>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</si>
  <si>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</si>
  <si>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</si>
  <si>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</si>
  <si>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итого</t>
  </si>
  <si>
    <t>Вес блюда, г</t>
  </si>
  <si>
    <t>Цена</t>
  </si>
  <si>
    <t>день</t>
  </si>
  <si>
    <t>месяц</t>
  </si>
  <si>
    <t>год</t>
  </si>
  <si>
    <t>Каша жидкая молочная (с маслом), пшенная</t>
  </si>
  <si>
    <t>Чай с сахаром, лимоном</t>
  </si>
  <si>
    <t>хол.блюдо</t>
  </si>
  <si>
    <t>Сыр (порциями)</t>
  </si>
  <si>
    <t>Хлеб пшеничный</t>
  </si>
  <si>
    <t>пром</t>
  </si>
  <si>
    <t>Салат картофельный с зеленым горошком</t>
  </si>
  <si>
    <t>Борщ с капустой и картофелем (с мясом)</t>
  </si>
  <si>
    <t>Гуляш из мяса</t>
  </si>
  <si>
    <t>Рожки отварные</t>
  </si>
  <si>
    <t>Компот из сухофруктов</t>
  </si>
  <si>
    <t>Суп молочный с рисовой крупой</t>
  </si>
  <si>
    <t>Напиток кофейный на молоке</t>
  </si>
  <si>
    <t>Масло сливочное</t>
  </si>
  <si>
    <t>Салат из свежих огурцов</t>
  </si>
  <si>
    <t>Суп картофельный с крупой, с мясом</t>
  </si>
  <si>
    <t>Капуста тушеная</t>
  </si>
  <si>
    <t>Сок фруктовый</t>
  </si>
  <si>
    <t>Суп молочный с гречневой крупой</t>
  </si>
  <si>
    <t>Какао с молоком</t>
  </si>
  <si>
    <t>Салат из свеклы отварной</t>
  </si>
  <si>
    <t>Суп крестьянский с крупой</t>
  </si>
  <si>
    <t>Птица тушеная с соусом красным основным</t>
  </si>
  <si>
    <t>Макаронные изделия отварные</t>
  </si>
  <si>
    <t>Кисель на плодовых или ягодных экстрактах</t>
  </si>
  <si>
    <t>Пудинг из творога (запеченный)</t>
  </si>
  <si>
    <t>Чай с молоком</t>
  </si>
  <si>
    <t>Булочка к чаю</t>
  </si>
  <si>
    <t>Салат из свежих овощей</t>
  </si>
  <si>
    <t>Суп картофельный с фасолью</t>
  </si>
  <si>
    <t>Жаркое по-домашнему</t>
  </si>
  <si>
    <t>Компот из свежих яблок</t>
  </si>
  <si>
    <t>Суп молочный с макаронными изделиями</t>
  </si>
  <si>
    <t>Масло сливочное (порциями)</t>
  </si>
  <si>
    <t>Винегрет овощной</t>
  </si>
  <si>
    <t>Суп рисовый с говядиной</t>
  </si>
  <si>
    <t>Шницель рыбный натуральный</t>
  </si>
  <si>
    <t>Пюре картофельное</t>
  </si>
  <si>
    <t>Чай с сахаром и лимоном</t>
  </si>
  <si>
    <t>выпечка</t>
  </si>
  <si>
    <t>Ватрушка с творогом</t>
  </si>
  <si>
    <t>Салат из свежей капусты с яблоками</t>
  </si>
  <si>
    <t>Суп картофельный с бобовыми, с мясом</t>
  </si>
  <si>
    <t xml:space="preserve">Макаронник с мясом </t>
  </si>
  <si>
    <t xml:space="preserve">Компот из смеси сухофруктов </t>
  </si>
  <si>
    <t>Каша вязкая с маслом и сахаром, молочная, манная</t>
  </si>
  <si>
    <t>Салат картофельный с огурцом и зеленым горошком</t>
  </si>
  <si>
    <t>Суп из овощей</t>
  </si>
  <si>
    <t>Плов с мясом</t>
  </si>
  <si>
    <t>Сок</t>
  </si>
  <si>
    <t xml:space="preserve">Омлет натуральный </t>
  </si>
  <si>
    <t>Суп-лапша домашняя с курицей</t>
  </si>
  <si>
    <t>Чай с сахаром</t>
  </si>
  <si>
    <t>Фрукты</t>
  </si>
  <si>
    <t>Салат картофельный с сельдью</t>
  </si>
  <si>
    <t>Оладьи из печени с соусом молочным</t>
  </si>
  <si>
    <t>Каша вязкая с маслом сахаром, молочная, гречневая</t>
  </si>
  <si>
    <t>Бутерброд с маслом и сыром</t>
  </si>
  <si>
    <t>Яблоко свежее</t>
  </si>
  <si>
    <t>Салат из свеклы с зеленым горошком</t>
  </si>
  <si>
    <t>Рассольник ленинградский</t>
  </si>
  <si>
    <t>Голубцы ленивые с отварным мясом</t>
  </si>
  <si>
    <t>Кисель на плодовых и ягодных экстрактах</t>
  </si>
  <si>
    <t>Запеканка из творога со сгущенным молоком</t>
  </si>
  <si>
    <t>Тефтели мясные</t>
  </si>
  <si>
    <t>хлеб бел</t>
  </si>
  <si>
    <t>Овощи натуральные соленые</t>
  </si>
  <si>
    <t xml:space="preserve">Суп с рыбными консервами </t>
  </si>
  <si>
    <t>Каша гречневая рассыпчатая с маслом</t>
  </si>
  <si>
    <t>Директор</t>
  </si>
  <si>
    <t>Г.А.Лебедева</t>
  </si>
  <si>
    <t>Каша выякая молочная из овсяных хлопьев "Геркулес"</t>
  </si>
  <si>
    <t>Птица запеченная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</si>
</sst>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36"/>
  <sheetViews>
    <sheetView tabSelected="1" workbookViewId="0">
      <pane xSplit="4" ySplit="5" topLeftCell="E117" activePane="bottomRight" state="frozen"/>
      <selection pane="topRight" activeCell="E1" sqref="E1"/>
      <selection pane="bottomLeft" activeCell="A6" sqref="A6"/>
      <selection pane="bottomRight" activeCell="F127" sqref="F127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4"/>
      <c r="D1" s="55"/>
      <c r="E1" s="55"/>
      <c r="F1" s="12" t="s">
        <v>16</v>
      </c>
      <c r="G1" s="2" t="s">
        <v>17</v>
      </c>
      <c r="H1" s="56" t="s">
        <v>107</v>
      </c>
      <c r="I1" s="56"/>
      <c r="J1" s="56"/>
      <c r="K1" s="56"/>
    </row>
    <row r="2" spans="1:12" ht="18">
      <c r="A2" s="35" t="s">
        <v>6</v>
      </c>
      <c r="C2" s="2"/>
      <c r="G2" s="2" t="s">
        <v>18</v>
      </c>
      <c r="H2" s="56" t="s">
        <v>108</v>
      </c>
      <c r="I2" s="56"/>
      <c r="J2" s="56"/>
      <c r="K2" s="56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2024</v>
      </c>
      <c r="K3" s="50"/>
    </row>
    <row r="4" spans="1:12">
      <c r="C4" s="2"/>
      <c r="D4" s="4"/>
      <c r="H4" s="47" t="s">
        <v>35</v>
      </c>
      <c r="I4" s="47" t="s">
        <v>36</v>
      </c>
      <c r="J4" s="47" t="s">
        <v>37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34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38</v>
      </c>
      <c r="F6" s="40">
        <v>230</v>
      </c>
      <c r="G6" s="40">
        <v>6</v>
      </c>
      <c r="H6" s="40">
        <v>10</v>
      </c>
      <c r="I6" s="40">
        <v>25</v>
      </c>
      <c r="J6" s="40">
        <v>253</v>
      </c>
      <c r="K6" s="41">
        <v>181</v>
      </c>
      <c r="L6" s="40">
        <v>30.34</v>
      </c>
    </row>
    <row r="7" spans="1:12" ht="15">
      <c r="A7" s="23"/>
      <c r="B7" s="15"/>
      <c r="C7" s="11"/>
      <c r="D7" s="6" t="s">
        <v>22</v>
      </c>
      <c r="E7" s="42" t="s">
        <v>39</v>
      </c>
      <c r="F7" s="43">
        <v>200</v>
      </c>
      <c r="G7" s="43">
        <v>0</v>
      </c>
      <c r="H7" s="43">
        <v>0</v>
      </c>
      <c r="I7" s="43">
        <v>15</v>
      </c>
      <c r="J7" s="43">
        <v>58</v>
      </c>
      <c r="K7" s="44">
        <v>377</v>
      </c>
      <c r="L7" s="43">
        <v>4.16</v>
      </c>
    </row>
    <row r="8" spans="1:12" ht="15">
      <c r="A8" s="23"/>
      <c r="B8" s="15"/>
      <c r="C8" s="11"/>
      <c r="D8" s="7" t="s">
        <v>40</v>
      </c>
      <c r="E8" s="42" t="s">
        <v>41</v>
      </c>
      <c r="F8" s="43">
        <v>20</v>
      </c>
      <c r="G8" s="43">
        <v>5</v>
      </c>
      <c r="H8" s="43">
        <v>6</v>
      </c>
      <c r="I8" s="43">
        <v>0</v>
      </c>
      <c r="J8" s="43">
        <v>72</v>
      </c>
      <c r="K8" s="44">
        <v>15</v>
      </c>
      <c r="L8" s="43">
        <v>13.8</v>
      </c>
    </row>
    <row r="9" spans="1:12" ht="15">
      <c r="A9" s="23"/>
      <c r="B9" s="15"/>
      <c r="C9" s="11"/>
      <c r="D9" s="7" t="s">
        <v>23</v>
      </c>
      <c r="E9" s="42" t="s">
        <v>42</v>
      </c>
      <c r="F9" s="43">
        <v>60</v>
      </c>
      <c r="G9" s="43">
        <v>5</v>
      </c>
      <c r="H9" s="43">
        <v>0</v>
      </c>
      <c r="I9" s="43">
        <v>27</v>
      </c>
      <c r="J9" s="43">
        <v>103</v>
      </c>
      <c r="K9" s="44" t="s">
        <v>43</v>
      </c>
      <c r="L9" s="43">
        <v>4.68</v>
      </c>
    </row>
    <row r="10" spans="1:12" ht="15">
      <c r="A10" s="24"/>
      <c r="B10" s="17"/>
      <c r="C10" s="8"/>
      <c r="D10" s="18" t="s">
        <v>32</v>
      </c>
      <c r="E10" s="9"/>
      <c r="F10" s="19">
        <f>SUM(F6:F9)</f>
        <v>510</v>
      </c>
      <c r="G10" s="19">
        <f>SUM(G6:G9)</f>
        <v>16</v>
      </c>
      <c r="H10" s="19">
        <f>SUM(H6:H9)</f>
        <v>16</v>
      </c>
      <c r="I10" s="19">
        <f>SUM(I6:I9)</f>
        <v>67</v>
      </c>
      <c r="J10" s="19">
        <f>SUM(J6:J9)</f>
        <v>486</v>
      </c>
      <c r="K10" s="25"/>
      <c r="L10" s="19">
        <f>SUM(L6:L9)</f>
        <v>52.98</v>
      </c>
    </row>
    <row r="11" spans="1:12" ht="15">
      <c r="A11" s="26">
        <f>A6</f>
        <v>1</v>
      </c>
      <c r="B11" s="13">
        <f>B6</f>
        <v>1</v>
      </c>
      <c r="C11" s="10" t="s">
        <v>25</v>
      </c>
      <c r="D11" s="7" t="s">
        <v>26</v>
      </c>
      <c r="E11" s="42" t="s">
        <v>44</v>
      </c>
      <c r="F11" s="43">
        <v>100</v>
      </c>
      <c r="G11" s="43">
        <v>1</v>
      </c>
      <c r="H11" s="43">
        <v>3</v>
      </c>
      <c r="I11" s="43">
        <v>9</v>
      </c>
      <c r="J11" s="43">
        <v>60</v>
      </c>
      <c r="K11" s="44">
        <v>42</v>
      </c>
      <c r="L11" s="43">
        <v>23.6</v>
      </c>
    </row>
    <row r="12" spans="1:12" ht="15">
      <c r="A12" s="23"/>
      <c r="B12" s="15"/>
      <c r="C12" s="11"/>
      <c r="D12" s="7" t="s">
        <v>27</v>
      </c>
      <c r="E12" s="42" t="s">
        <v>45</v>
      </c>
      <c r="F12" s="43">
        <v>200</v>
      </c>
      <c r="G12" s="43">
        <v>7</v>
      </c>
      <c r="H12" s="43">
        <v>9</v>
      </c>
      <c r="I12" s="43">
        <v>22</v>
      </c>
      <c r="J12" s="43">
        <v>143</v>
      </c>
      <c r="K12" s="44">
        <v>82</v>
      </c>
      <c r="L12" s="43">
        <v>42.3</v>
      </c>
    </row>
    <row r="13" spans="1:12" ht="15">
      <c r="A13" s="23"/>
      <c r="B13" s="15"/>
      <c r="C13" s="11"/>
      <c r="D13" s="7" t="s">
        <v>28</v>
      </c>
      <c r="E13" s="42" t="s">
        <v>46</v>
      </c>
      <c r="F13" s="43">
        <v>100</v>
      </c>
      <c r="G13" s="43">
        <v>8</v>
      </c>
      <c r="H13" s="43">
        <v>10</v>
      </c>
      <c r="I13" s="43">
        <v>15</v>
      </c>
      <c r="J13" s="43">
        <v>337</v>
      </c>
      <c r="K13" s="44">
        <v>259</v>
      </c>
      <c r="L13" s="43">
        <v>48.73</v>
      </c>
    </row>
    <row r="14" spans="1:12" ht="15">
      <c r="A14" s="23"/>
      <c r="B14" s="15"/>
      <c r="C14" s="11"/>
      <c r="D14" s="7" t="s">
        <v>29</v>
      </c>
      <c r="E14" s="42" t="s">
        <v>47</v>
      </c>
      <c r="F14" s="43">
        <v>150</v>
      </c>
      <c r="G14" s="43">
        <v>4</v>
      </c>
      <c r="H14" s="43">
        <v>5</v>
      </c>
      <c r="I14" s="43">
        <v>23</v>
      </c>
      <c r="J14" s="43">
        <v>200</v>
      </c>
      <c r="K14" s="44">
        <v>203</v>
      </c>
      <c r="L14" s="43">
        <v>10.6</v>
      </c>
    </row>
    <row r="15" spans="1:12" ht="15">
      <c r="A15" s="23"/>
      <c r="B15" s="15"/>
      <c r="C15" s="11"/>
      <c r="D15" s="7" t="s">
        <v>30</v>
      </c>
      <c r="E15" s="42" t="s">
        <v>48</v>
      </c>
      <c r="F15" s="43">
        <v>200</v>
      </c>
      <c r="G15" s="43">
        <v>1</v>
      </c>
      <c r="H15" s="43">
        <v>0</v>
      </c>
      <c r="I15" s="43">
        <v>19</v>
      </c>
      <c r="J15" s="43">
        <v>108</v>
      </c>
      <c r="K15" s="44">
        <v>342</v>
      </c>
      <c r="L15" s="43">
        <v>8.32</v>
      </c>
    </row>
    <row r="16" spans="1:12" ht="15">
      <c r="A16" s="23"/>
      <c r="B16" s="15"/>
      <c r="C16" s="11"/>
      <c r="D16" s="7" t="s">
        <v>31</v>
      </c>
      <c r="E16" s="42" t="s">
        <v>42</v>
      </c>
      <c r="F16" s="43">
        <v>60</v>
      </c>
      <c r="G16" s="43">
        <v>5</v>
      </c>
      <c r="H16" s="43">
        <v>0</v>
      </c>
      <c r="I16" s="43">
        <v>27</v>
      </c>
      <c r="J16" s="43">
        <v>103</v>
      </c>
      <c r="K16" s="44" t="s">
        <v>43</v>
      </c>
      <c r="L16" s="43">
        <v>4.68</v>
      </c>
    </row>
    <row r="17" spans="1:12" ht="15">
      <c r="A17" s="24"/>
      <c r="B17" s="17"/>
      <c r="C17" s="8"/>
      <c r="D17" s="18" t="s">
        <v>32</v>
      </c>
      <c r="E17" s="9"/>
      <c r="F17" s="19">
        <v>770</v>
      </c>
      <c r="G17" s="19">
        <f>SUM(G11:G16)</f>
        <v>26</v>
      </c>
      <c r="H17" s="19">
        <f>SUM(H11:H16)</f>
        <v>27</v>
      </c>
      <c r="I17" s="19">
        <f>SUM(I11:I16)</f>
        <v>115</v>
      </c>
      <c r="J17" s="19">
        <f>SUM(J11:J16)</f>
        <v>951</v>
      </c>
      <c r="K17" s="25"/>
      <c r="L17" s="19">
        <f>SUM(L11:L16)</f>
        <v>138.22999999999999</v>
      </c>
    </row>
    <row r="18" spans="1:12" ht="15">
      <c r="A18" s="29">
        <f>A6</f>
        <v>1</v>
      </c>
      <c r="B18" s="30">
        <f>B6</f>
        <v>1</v>
      </c>
      <c r="C18" s="51" t="s">
        <v>4</v>
      </c>
      <c r="D18" s="52"/>
      <c r="E18" s="31"/>
      <c r="F18" s="32">
        <f>F10+F17</f>
        <v>1280</v>
      </c>
      <c r="G18" s="32">
        <f>G10+G17</f>
        <v>42</v>
      </c>
      <c r="H18" s="32">
        <f>H10+H17</f>
        <v>43</v>
      </c>
      <c r="I18" s="32">
        <f>I10+I17</f>
        <v>182</v>
      </c>
      <c r="J18" s="32">
        <f>J10+J17</f>
        <v>1437</v>
      </c>
      <c r="K18" s="32"/>
      <c r="L18" s="32">
        <f>L10+L17</f>
        <v>191.20999999999998</v>
      </c>
    </row>
    <row r="19" spans="1:12" ht="15">
      <c r="A19" s="14">
        <v>1</v>
      </c>
      <c r="B19" s="15">
        <v>2</v>
      </c>
      <c r="C19" s="22" t="s">
        <v>20</v>
      </c>
      <c r="D19" s="5" t="s">
        <v>21</v>
      </c>
      <c r="E19" s="39" t="s">
        <v>49</v>
      </c>
      <c r="F19" s="40">
        <v>200</v>
      </c>
      <c r="G19" s="40">
        <v>5</v>
      </c>
      <c r="H19" s="40">
        <v>1</v>
      </c>
      <c r="I19" s="40">
        <v>30</v>
      </c>
      <c r="J19" s="40">
        <v>178</v>
      </c>
      <c r="K19" s="41">
        <v>94</v>
      </c>
      <c r="L19" s="40">
        <v>12.17</v>
      </c>
    </row>
    <row r="20" spans="1:12" ht="15">
      <c r="A20" s="14"/>
      <c r="B20" s="15"/>
      <c r="C20" s="11"/>
      <c r="D20" s="6" t="s">
        <v>22</v>
      </c>
      <c r="E20" s="42" t="s">
        <v>50</v>
      </c>
      <c r="F20" s="43">
        <v>200</v>
      </c>
      <c r="G20" s="43">
        <v>3</v>
      </c>
      <c r="H20" s="43">
        <v>3</v>
      </c>
      <c r="I20" s="43">
        <v>10</v>
      </c>
      <c r="J20" s="43">
        <v>101</v>
      </c>
      <c r="K20" s="44">
        <v>379</v>
      </c>
      <c r="L20" s="43">
        <v>11.13</v>
      </c>
    </row>
    <row r="21" spans="1:12" ht="15">
      <c r="A21" s="14"/>
      <c r="B21" s="15"/>
      <c r="C21" s="11"/>
      <c r="D21" s="7" t="s">
        <v>23</v>
      </c>
      <c r="E21" s="42" t="s">
        <v>42</v>
      </c>
      <c r="F21" s="43">
        <v>60</v>
      </c>
      <c r="G21" s="43">
        <v>5</v>
      </c>
      <c r="H21" s="43">
        <v>0</v>
      </c>
      <c r="I21" s="43">
        <v>27</v>
      </c>
      <c r="J21" s="43">
        <v>103</v>
      </c>
      <c r="K21" s="44" t="s">
        <v>43</v>
      </c>
      <c r="L21" s="43">
        <v>4.68</v>
      </c>
    </row>
    <row r="22" spans="1:12" ht="15">
      <c r="A22" s="14"/>
      <c r="B22" s="15"/>
      <c r="C22" s="11"/>
      <c r="D22" s="7" t="s">
        <v>40</v>
      </c>
      <c r="E22" s="42" t="s">
        <v>51</v>
      </c>
      <c r="F22" s="43">
        <v>20</v>
      </c>
      <c r="G22" s="43">
        <v>0</v>
      </c>
      <c r="H22" s="43">
        <v>7</v>
      </c>
      <c r="I22" s="43">
        <v>0</v>
      </c>
      <c r="J22" s="43">
        <v>132</v>
      </c>
      <c r="K22" s="44">
        <v>41</v>
      </c>
      <c r="L22" s="43">
        <v>11.2</v>
      </c>
    </row>
    <row r="23" spans="1:12" ht="15">
      <c r="A23" s="14"/>
      <c r="B23" s="15"/>
      <c r="C23" s="11"/>
      <c r="D23" s="7" t="s">
        <v>40</v>
      </c>
      <c r="E23" s="42" t="s">
        <v>41</v>
      </c>
      <c r="F23" s="43">
        <v>20</v>
      </c>
      <c r="G23" s="43">
        <v>3</v>
      </c>
      <c r="H23" s="43">
        <v>5</v>
      </c>
      <c r="I23" s="43">
        <v>0</v>
      </c>
      <c r="J23" s="43">
        <v>72</v>
      </c>
      <c r="K23" s="44">
        <v>42</v>
      </c>
      <c r="L23" s="43">
        <v>13.8</v>
      </c>
    </row>
    <row r="24" spans="1:12" ht="15">
      <c r="A24" s="16"/>
      <c r="B24" s="17"/>
      <c r="C24" s="8"/>
      <c r="D24" s="18" t="s">
        <v>32</v>
      </c>
      <c r="E24" s="9"/>
      <c r="F24" s="19">
        <f>SUM(F19:F23)</f>
        <v>500</v>
      </c>
      <c r="G24" s="19">
        <f>SUM(G19:G23)</f>
        <v>16</v>
      </c>
      <c r="H24" s="19">
        <f>SUM(H19:H23)</f>
        <v>16</v>
      </c>
      <c r="I24" s="19">
        <f>SUM(I19:I23)</f>
        <v>67</v>
      </c>
      <c r="J24" s="19">
        <f>SUM(J19:J23)</f>
        <v>586</v>
      </c>
      <c r="K24" s="25"/>
      <c r="L24" s="19">
        <f>SUM(L19:L23)</f>
        <v>52.980000000000004</v>
      </c>
    </row>
    <row r="25" spans="1:12" ht="15">
      <c r="A25" s="13">
        <f>A19</f>
        <v>1</v>
      </c>
      <c r="B25" s="13">
        <f>B19</f>
        <v>2</v>
      </c>
      <c r="C25" s="10" t="s">
        <v>25</v>
      </c>
      <c r="D25" s="7" t="s">
        <v>26</v>
      </c>
      <c r="E25" s="42" t="s">
        <v>52</v>
      </c>
      <c r="F25" s="43">
        <v>60</v>
      </c>
      <c r="G25" s="43">
        <v>0</v>
      </c>
      <c r="H25" s="43">
        <v>1</v>
      </c>
      <c r="I25" s="43">
        <v>4</v>
      </c>
      <c r="J25" s="43">
        <v>60</v>
      </c>
      <c r="K25" s="44">
        <v>13</v>
      </c>
      <c r="L25" s="43">
        <v>19.63</v>
      </c>
    </row>
    <row r="26" spans="1:12" ht="15">
      <c r="A26" s="14"/>
      <c r="B26" s="15"/>
      <c r="C26" s="11"/>
      <c r="D26" s="7" t="s">
        <v>27</v>
      </c>
      <c r="E26" s="42" t="s">
        <v>53</v>
      </c>
      <c r="F26" s="43">
        <v>200</v>
      </c>
      <c r="G26" s="43">
        <v>2</v>
      </c>
      <c r="H26" s="43">
        <v>4</v>
      </c>
      <c r="I26" s="43">
        <v>20</v>
      </c>
      <c r="J26" s="43">
        <v>191</v>
      </c>
      <c r="K26" s="44">
        <v>103.241</v>
      </c>
      <c r="L26" s="43">
        <v>34.03</v>
      </c>
    </row>
    <row r="27" spans="1:12" ht="15">
      <c r="A27" s="14"/>
      <c r="B27" s="15"/>
      <c r="C27" s="11"/>
      <c r="D27" s="7" t="s">
        <v>28</v>
      </c>
      <c r="E27" s="42" t="s">
        <v>110</v>
      </c>
      <c r="F27" s="43">
        <v>110</v>
      </c>
      <c r="G27" s="43">
        <v>14</v>
      </c>
      <c r="H27" s="43">
        <v>12</v>
      </c>
      <c r="I27" s="43">
        <v>15</v>
      </c>
      <c r="J27" s="43">
        <v>372</v>
      </c>
      <c r="K27" s="44">
        <v>293</v>
      </c>
      <c r="L27" s="43">
        <v>45.62</v>
      </c>
    </row>
    <row r="28" spans="1:12" ht="15">
      <c r="A28" s="14"/>
      <c r="B28" s="15"/>
      <c r="C28" s="11"/>
      <c r="D28" s="7" t="s">
        <v>29</v>
      </c>
      <c r="E28" s="42" t="s">
        <v>54</v>
      </c>
      <c r="F28" s="43">
        <v>150</v>
      </c>
      <c r="G28" s="43">
        <v>5</v>
      </c>
      <c r="H28" s="43">
        <v>10</v>
      </c>
      <c r="I28" s="43">
        <v>31</v>
      </c>
      <c r="J28" s="43">
        <v>249</v>
      </c>
      <c r="K28" s="44">
        <v>336</v>
      </c>
      <c r="L28" s="43">
        <v>22.3</v>
      </c>
    </row>
    <row r="29" spans="1:12" ht="15">
      <c r="A29" s="14"/>
      <c r="B29" s="15"/>
      <c r="C29" s="11"/>
      <c r="D29" s="7" t="s">
        <v>30</v>
      </c>
      <c r="E29" s="42" t="s">
        <v>55</v>
      </c>
      <c r="F29" s="43">
        <v>200</v>
      </c>
      <c r="G29" s="43">
        <v>1</v>
      </c>
      <c r="H29" s="43">
        <v>0</v>
      </c>
      <c r="I29" s="43">
        <v>18</v>
      </c>
      <c r="J29" s="43">
        <v>84</v>
      </c>
      <c r="K29" s="44" t="s">
        <v>43</v>
      </c>
      <c r="L29" s="43">
        <v>11.97</v>
      </c>
    </row>
    <row r="30" spans="1:12" ht="15">
      <c r="A30" s="14"/>
      <c r="B30" s="15"/>
      <c r="C30" s="11"/>
      <c r="D30" s="7" t="s">
        <v>31</v>
      </c>
      <c r="E30" s="42" t="s">
        <v>42</v>
      </c>
      <c r="F30" s="43">
        <v>60</v>
      </c>
      <c r="G30" s="43">
        <v>4</v>
      </c>
      <c r="H30" s="43">
        <v>0</v>
      </c>
      <c r="I30" s="43">
        <v>27</v>
      </c>
      <c r="J30" s="43">
        <v>103</v>
      </c>
      <c r="K30" s="44" t="s">
        <v>43</v>
      </c>
      <c r="L30" s="43">
        <v>4.68</v>
      </c>
    </row>
    <row r="31" spans="1:12" ht="15">
      <c r="A31" s="16"/>
      <c r="B31" s="17"/>
      <c r="C31" s="8"/>
      <c r="D31" s="18" t="s">
        <v>32</v>
      </c>
      <c r="E31" s="9"/>
      <c r="F31" s="19">
        <f>SUM(F25:F30)</f>
        <v>780</v>
      </c>
      <c r="G31" s="19">
        <f>SUM(G25:G30)</f>
        <v>26</v>
      </c>
      <c r="H31" s="19">
        <f>SUM(H25:H30)</f>
        <v>27</v>
      </c>
      <c r="I31" s="19">
        <f>SUM(I25:I30)</f>
        <v>115</v>
      </c>
      <c r="J31" s="19">
        <f>SUM(J25:J30)</f>
        <v>1059</v>
      </c>
      <c r="K31" s="25"/>
      <c r="L31" s="19">
        <f>SUM(L25:L30)</f>
        <v>138.23000000000002</v>
      </c>
    </row>
    <row r="32" spans="1:12" ht="15.75" customHeight="1">
      <c r="A32" s="33">
        <f>A19</f>
        <v>1</v>
      </c>
      <c r="B32" s="33">
        <f>B19</f>
        <v>2</v>
      </c>
      <c r="C32" s="51" t="s">
        <v>4</v>
      </c>
      <c r="D32" s="52"/>
      <c r="E32" s="31"/>
      <c r="F32" s="32">
        <f>F24+F31</f>
        <v>1280</v>
      </c>
      <c r="G32" s="32">
        <f>G24+G31</f>
        <v>42</v>
      </c>
      <c r="H32" s="32">
        <f>H24+H31</f>
        <v>43</v>
      </c>
      <c r="I32" s="32">
        <f>I24+I31</f>
        <v>182</v>
      </c>
      <c r="J32" s="32">
        <f>J24+J31</f>
        <v>1645</v>
      </c>
      <c r="K32" s="32"/>
      <c r="L32" s="32">
        <f>L24+L31</f>
        <v>191.21000000000004</v>
      </c>
    </row>
    <row r="33" spans="1:12" ht="15">
      <c r="A33" s="20">
        <v>1</v>
      </c>
      <c r="B33" s="21">
        <v>3</v>
      </c>
      <c r="C33" s="22" t="s">
        <v>20</v>
      </c>
      <c r="D33" s="5" t="s">
        <v>21</v>
      </c>
      <c r="E33" s="39" t="s">
        <v>56</v>
      </c>
      <c r="F33" s="40">
        <v>200</v>
      </c>
      <c r="G33" s="40">
        <v>5</v>
      </c>
      <c r="H33" s="40">
        <v>3</v>
      </c>
      <c r="I33" s="40">
        <v>21</v>
      </c>
      <c r="J33" s="40">
        <v>172</v>
      </c>
      <c r="K33" s="41">
        <v>94</v>
      </c>
      <c r="L33" s="40">
        <v>11.9</v>
      </c>
    </row>
    <row r="34" spans="1:12" ht="15">
      <c r="A34" s="23"/>
      <c r="B34" s="15"/>
      <c r="C34" s="11"/>
      <c r="D34" s="7" t="s">
        <v>22</v>
      </c>
      <c r="E34" s="42" t="s">
        <v>57</v>
      </c>
      <c r="F34" s="43">
        <v>200</v>
      </c>
      <c r="G34" s="43">
        <v>3</v>
      </c>
      <c r="H34" s="43">
        <v>3</v>
      </c>
      <c r="I34" s="43">
        <v>9</v>
      </c>
      <c r="J34" s="43">
        <v>140</v>
      </c>
      <c r="K34" s="44">
        <v>382</v>
      </c>
      <c r="L34" s="43">
        <v>11.4</v>
      </c>
    </row>
    <row r="35" spans="1:12" ht="15">
      <c r="A35" s="23"/>
      <c r="B35" s="15"/>
      <c r="C35" s="11"/>
      <c r="D35" s="7" t="s">
        <v>23</v>
      </c>
      <c r="E35" s="42" t="s">
        <v>42</v>
      </c>
      <c r="F35" s="43">
        <v>60</v>
      </c>
      <c r="G35" s="43">
        <v>5</v>
      </c>
      <c r="H35" s="43">
        <v>0</v>
      </c>
      <c r="I35" s="43">
        <v>27</v>
      </c>
      <c r="J35" s="43">
        <v>103</v>
      </c>
      <c r="K35" s="44" t="s">
        <v>43</v>
      </c>
      <c r="L35" s="43">
        <v>4.68</v>
      </c>
    </row>
    <row r="36" spans="1:12" ht="15">
      <c r="A36" s="23"/>
      <c r="B36" s="15"/>
      <c r="C36" s="11"/>
      <c r="D36" s="7" t="s">
        <v>40</v>
      </c>
      <c r="E36" s="42" t="s">
        <v>51</v>
      </c>
      <c r="F36" s="43">
        <v>20</v>
      </c>
      <c r="G36" s="43">
        <v>0</v>
      </c>
      <c r="H36" s="43">
        <v>6</v>
      </c>
      <c r="I36" s="43">
        <v>5</v>
      </c>
      <c r="J36" s="43">
        <v>132</v>
      </c>
      <c r="K36" s="44">
        <v>14</v>
      </c>
      <c r="L36" s="43">
        <v>11.2</v>
      </c>
    </row>
    <row r="37" spans="1:12" ht="15">
      <c r="A37" s="23"/>
      <c r="B37" s="15"/>
      <c r="C37" s="11"/>
      <c r="D37" s="6" t="s">
        <v>40</v>
      </c>
      <c r="E37" s="42" t="s">
        <v>41</v>
      </c>
      <c r="F37" s="43">
        <v>20</v>
      </c>
      <c r="G37" s="43">
        <v>3</v>
      </c>
      <c r="H37" s="43">
        <v>4</v>
      </c>
      <c r="I37" s="43">
        <v>5</v>
      </c>
      <c r="J37" s="43">
        <v>72</v>
      </c>
      <c r="K37" s="44">
        <v>15</v>
      </c>
      <c r="L37" s="43">
        <v>13.8</v>
      </c>
    </row>
    <row r="38" spans="1:12" ht="15">
      <c r="A38" s="24"/>
      <c r="B38" s="17"/>
      <c r="C38" s="8"/>
      <c r="D38" s="18" t="s">
        <v>32</v>
      </c>
      <c r="E38" s="9"/>
      <c r="F38" s="19">
        <f>SUM(F33:F37)</f>
        <v>500</v>
      </c>
      <c r="G38" s="19">
        <f>SUM(G33:G37)</f>
        <v>16</v>
      </c>
      <c r="H38" s="19">
        <f>SUM(H33:H37)</f>
        <v>16</v>
      </c>
      <c r="I38" s="19">
        <f>SUM(I33:I37)</f>
        <v>67</v>
      </c>
      <c r="J38" s="19">
        <f>SUM(J33:J37)</f>
        <v>619</v>
      </c>
      <c r="K38" s="25"/>
      <c r="L38" s="19">
        <f>SUM(L33:L37)</f>
        <v>52.980000000000004</v>
      </c>
    </row>
    <row r="39" spans="1:12" ht="15">
      <c r="A39" s="26">
        <f>A33</f>
        <v>1</v>
      </c>
      <c r="B39" s="13">
        <f>B33</f>
        <v>3</v>
      </c>
      <c r="C39" s="10" t="s">
        <v>25</v>
      </c>
      <c r="D39" s="7" t="s">
        <v>26</v>
      </c>
      <c r="E39" s="42" t="s">
        <v>58</v>
      </c>
      <c r="F39" s="43">
        <v>60</v>
      </c>
      <c r="G39" s="43">
        <v>3</v>
      </c>
      <c r="H39" s="43">
        <v>2</v>
      </c>
      <c r="I39" s="43">
        <v>9</v>
      </c>
      <c r="J39" s="43">
        <v>40</v>
      </c>
      <c r="K39" s="44">
        <v>52</v>
      </c>
      <c r="L39" s="43">
        <v>8.8699999999999992</v>
      </c>
    </row>
    <row r="40" spans="1:12" ht="15">
      <c r="A40" s="23"/>
      <c r="B40" s="15"/>
      <c r="C40" s="11"/>
      <c r="D40" s="7" t="s">
        <v>27</v>
      </c>
      <c r="E40" s="42" t="s">
        <v>59</v>
      </c>
      <c r="F40" s="43">
        <v>200</v>
      </c>
      <c r="G40" s="43">
        <v>4</v>
      </c>
      <c r="H40" s="43">
        <v>4</v>
      </c>
      <c r="I40" s="43">
        <v>17</v>
      </c>
      <c r="J40" s="43">
        <v>182</v>
      </c>
      <c r="K40" s="44">
        <v>98</v>
      </c>
      <c r="L40" s="43">
        <v>40.32</v>
      </c>
    </row>
    <row r="41" spans="1:12" ht="15">
      <c r="A41" s="23"/>
      <c r="B41" s="15"/>
      <c r="C41" s="11"/>
      <c r="D41" s="7" t="s">
        <v>28</v>
      </c>
      <c r="E41" s="42" t="s">
        <v>60</v>
      </c>
      <c r="F41" s="43">
        <v>140</v>
      </c>
      <c r="G41" s="43">
        <v>8</v>
      </c>
      <c r="H41" s="43">
        <v>15</v>
      </c>
      <c r="I41" s="43">
        <v>18</v>
      </c>
      <c r="J41" s="43">
        <v>278</v>
      </c>
      <c r="K41" s="44">
        <v>290</v>
      </c>
      <c r="L41" s="43">
        <v>61.79</v>
      </c>
    </row>
    <row r="42" spans="1:12" ht="15">
      <c r="A42" s="23"/>
      <c r="B42" s="15"/>
      <c r="C42" s="11"/>
      <c r="D42" s="7" t="s">
        <v>29</v>
      </c>
      <c r="E42" s="42" t="s">
        <v>61</v>
      </c>
      <c r="F42" s="43">
        <v>150</v>
      </c>
      <c r="G42" s="43">
        <v>6</v>
      </c>
      <c r="H42" s="43">
        <v>5</v>
      </c>
      <c r="I42" s="43">
        <v>23</v>
      </c>
      <c r="J42" s="43">
        <v>209</v>
      </c>
      <c r="K42" s="44">
        <v>309</v>
      </c>
      <c r="L42" s="43">
        <v>10.6</v>
      </c>
    </row>
    <row r="43" spans="1:12" ht="15">
      <c r="A43" s="23"/>
      <c r="B43" s="15"/>
      <c r="C43" s="11"/>
      <c r="D43" s="7" t="s">
        <v>30</v>
      </c>
      <c r="E43" s="42" t="s">
        <v>62</v>
      </c>
      <c r="F43" s="43">
        <v>180</v>
      </c>
      <c r="G43" s="43">
        <v>0</v>
      </c>
      <c r="H43" s="43">
        <v>1</v>
      </c>
      <c r="I43" s="43">
        <v>21</v>
      </c>
      <c r="J43" s="43">
        <v>129</v>
      </c>
      <c r="K43" s="44">
        <v>332</v>
      </c>
      <c r="L43" s="43">
        <v>11.97</v>
      </c>
    </row>
    <row r="44" spans="1:12" ht="15">
      <c r="A44" s="23"/>
      <c r="B44" s="15"/>
      <c r="C44" s="11"/>
      <c r="D44" s="7" t="s">
        <v>31</v>
      </c>
      <c r="E44" s="42" t="s">
        <v>42</v>
      </c>
      <c r="F44" s="43">
        <v>60</v>
      </c>
      <c r="G44" s="43">
        <v>5</v>
      </c>
      <c r="H44" s="43">
        <v>0</v>
      </c>
      <c r="I44" s="43">
        <v>27</v>
      </c>
      <c r="J44" s="43">
        <v>103</v>
      </c>
      <c r="K44" s="44" t="s">
        <v>43</v>
      </c>
      <c r="L44" s="43">
        <v>4.68</v>
      </c>
    </row>
    <row r="45" spans="1:12" ht="15">
      <c r="A45" s="24"/>
      <c r="B45" s="17"/>
      <c r="C45" s="8"/>
      <c r="D45" s="18" t="s">
        <v>32</v>
      </c>
      <c r="E45" s="9"/>
      <c r="F45" s="19">
        <f>SUM(F39:F44)</f>
        <v>790</v>
      </c>
      <c r="G45" s="19">
        <f>SUM(G39:G44)</f>
        <v>26</v>
      </c>
      <c r="H45" s="19">
        <f>SUM(H39:H44)</f>
        <v>27</v>
      </c>
      <c r="I45" s="19">
        <f>SUM(I39:I44)</f>
        <v>115</v>
      </c>
      <c r="J45" s="19">
        <f>SUM(J39:J44)</f>
        <v>941</v>
      </c>
      <c r="K45" s="25"/>
      <c r="L45" s="19">
        <f>SUM(L39:L44)</f>
        <v>138.22999999999999</v>
      </c>
    </row>
    <row r="46" spans="1:12" ht="15.75" customHeight="1">
      <c r="A46" s="29">
        <f>A33</f>
        <v>1</v>
      </c>
      <c r="B46" s="30">
        <f>B33</f>
        <v>3</v>
      </c>
      <c r="C46" s="51" t="s">
        <v>4</v>
      </c>
      <c r="D46" s="52"/>
      <c r="E46" s="31"/>
      <c r="F46" s="32">
        <f>F38+F45</f>
        <v>1290</v>
      </c>
      <c r="G46" s="32">
        <f>G38+G45</f>
        <v>42</v>
      </c>
      <c r="H46" s="32">
        <f>H38+H45</f>
        <v>43</v>
      </c>
      <c r="I46" s="32">
        <f>I38+I45</f>
        <v>182</v>
      </c>
      <c r="J46" s="32">
        <f>J38+J45</f>
        <v>1560</v>
      </c>
      <c r="K46" s="32"/>
      <c r="L46" s="32">
        <f>L38+L45</f>
        <v>191.20999999999998</v>
      </c>
    </row>
    <row r="47" spans="1:12" ht="15">
      <c r="A47" s="20">
        <v>1</v>
      </c>
      <c r="B47" s="21">
        <v>4</v>
      </c>
      <c r="C47" s="22" t="s">
        <v>20</v>
      </c>
      <c r="D47" s="5" t="s">
        <v>21</v>
      </c>
      <c r="E47" s="39" t="s">
        <v>63</v>
      </c>
      <c r="F47" s="40">
        <v>200</v>
      </c>
      <c r="G47" s="40">
        <v>10</v>
      </c>
      <c r="H47" s="40">
        <v>14</v>
      </c>
      <c r="I47" s="40">
        <v>27</v>
      </c>
      <c r="J47" s="40">
        <v>294</v>
      </c>
      <c r="K47" s="41">
        <v>467</v>
      </c>
      <c r="L47" s="40">
        <v>21.24</v>
      </c>
    </row>
    <row r="48" spans="1:12" ht="15">
      <c r="A48" s="23"/>
      <c r="B48" s="15"/>
      <c r="C48" s="11"/>
      <c r="D48" s="7" t="s">
        <v>22</v>
      </c>
      <c r="E48" s="42" t="s">
        <v>64</v>
      </c>
      <c r="F48" s="43">
        <v>200</v>
      </c>
      <c r="G48" s="43">
        <v>2</v>
      </c>
      <c r="H48" s="43">
        <v>1</v>
      </c>
      <c r="I48" s="43">
        <v>11</v>
      </c>
      <c r="J48" s="43">
        <v>61</v>
      </c>
      <c r="K48" s="44">
        <v>378</v>
      </c>
      <c r="L48" s="43">
        <v>11.3</v>
      </c>
    </row>
    <row r="49" spans="1:12" ht="15">
      <c r="A49" s="23"/>
      <c r="B49" s="15"/>
      <c r="C49" s="11"/>
      <c r="D49" s="7" t="s">
        <v>23</v>
      </c>
      <c r="E49" s="42" t="s">
        <v>42</v>
      </c>
      <c r="F49" s="43">
        <v>60</v>
      </c>
      <c r="G49" s="43">
        <v>2</v>
      </c>
      <c r="H49" s="43">
        <v>0</v>
      </c>
      <c r="I49" s="43">
        <v>18</v>
      </c>
      <c r="J49" s="43">
        <v>103</v>
      </c>
      <c r="K49" s="44" t="s">
        <v>43</v>
      </c>
      <c r="L49" s="43">
        <v>4.68</v>
      </c>
    </row>
    <row r="50" spans="1:12" ht="15">
      <c r="A50" s="23"/>
      <c r="B50" s="15"/>
      <c r="C50" s="11"/>
      <c r="D50" s="7" t="s">
        <v>77</v>
      </c>
      <c r="E50" s="42" t="s">
        <v>65</v>
      </c>
      <c r="F50" s="43">
        <v>50</v>
      </c>
      <c r="G50" s="43">
        <v>2</v>
      </c>
      <c r="H50" s="43">
        <v>1</v>
      </c>
      <c r="I50" s="43">
        <v>11</v>
      </c>
      <c r="J50" s="43">
        <v>105</v>
      </c>
      <c r="K50" s="44">
        <v>442</v>
      </c>
      <c r="L50" s="43">
        <v>15.76</v>
      </c>
    </row>
    <row r="51" spans="1:12" ht="15">
      <c r="A51" s="24"/>
      <c r="B51" s="17"/>
      <c r="C51" s="8"/>
      <c r="D51" s="18" t="s">
        <v>32</v>
      </c>
      <c r="E51" s="9"/>
      <c r="F51" s="19">
        <f>SUM(F47:F50)</f>
        <v>510</v>
      </c>
      <c r="G51" s="19">
        <f>SUM(G47:G50)</f>
        <v>16</v>
      </c>
      <c r="H51" s="19">
        <f>SUM(H47:H50)</f>
        <v>16</v>
      </c>
      <c r="I51" s="19">
        <f>SUM(I47:I50)</f>
        <v>67</v>
      </c>
      <c r="J51" s="19">
        <f>SUM(J47:J50)</f>
        <v>563</v>
      </c>
      <c r="K51" s="25"/>
      <c r="L51" s="19">
        <f>SUM(L47:L50)</f>
        <v>52.98</v>
      </c>
    </row>
    <row r="52" spans="1:12" ht="15">
      <c r="A52" s="26">
        <f>A47</f>
        <v>1</v>
      </c>
      <c r="B52" s="13">
        <f>B47</f>
        <v>4</v>
      </c>
      <c r="C52" s="10" t="s">
        <v>25</v>
      </c>
      <c r="D52" s="7" t="s">
        <v>26</v>
      </c>
      <c r="E52" s="42" t="s">
        <v>66</v>
      </c>
      <c r="F52" s="43">
        <v>60</v>
      </c>
      <c r="G52" s="43">
        <v>1</v>
      </c>
      <c r="H52" s="43">
        <v>5</v>
      </c>
      <c r="I52" s="43">
        <v>1</v>
      </c>
      <c r="J52" s="43">
        <v>57</v>
      </c>
      <c r="K52" s="44">
        <v>81</v>
      </c>
      <c r="L52" s="43">
        <v>21.5</v>
      </c>
    </row>
    <row r="53" spans="1:12" ht="15">
      <c r="A53" s="23"/>
      <c r="B53" s="15"/>
      <c r="C53" s="11"/>
      <c r="D53" s="7" t="s">
        <v>27</v>
      </c>
      <c r="E53" s="42" t="s">
        <v>67</v>
      </c>
      <c r="F53" s="43">
        <v>200</v>
      </c>
      <c r="G53" s="43">
        <v>7</v>
      </c>
      <c r="H53" s="43">
        <v>3</v>
      </c>
      <c r="I53" s="43">
        <v>51</v>
      </c>
      <c r="J53" s="43">
        <v>273</v>
      </c>
      <c r="K53" s="44">
        <v>102</v>
      </c>
      <c r="L53" s="43">
        <v>25.93</v>
      </c>
    </row>
    <row r="54" spans="1:12" ht="15">
      <c r="A54" s="23"/>
      <c r="B54" s="15"/>
      <c r="C54" s="11"/>
      <c r="D54" s="7" t="s">
        <v>28</v>
      </c>
      <c r="E54" s="42" t="s">
        <v>68</v>
      </c>
      <c r="F54" s="43">
        <v>240</v>
      </c>
      <c r="G54" s="43">
        <v>13</v>
      </c>
      <c r="H54" s="43">
        <v>19</v>
      </c>
      <c r="I54" s="43">
        <v>30</v>
      </c>
      <c r="J54" s="43">
        <v>461</v>
      </c>
      <c r="K54" s="44">
        <v>259</v>
      </c>
      <c r="L54" s="43">
        <v>74.37</v>
      </c>
    </row>
    <row r="55" spans="1:12" ht="15">
      <c r="A55" s="23"/>
      <c r="B55" s="15"/>
      <c r="C55" s="11"/>
      <c r="D55" s="7" t="s">
        <v>30</v>
      </c>
      <c r="E55" s="42" t="s">
        <v>69</v>
      </c>
      <c r="F55" s="43">
        <v>200</v>
      </c>
      <c r="G55" s="43">
        <v>0</v>
      </c>
      <c r="H55" s="43">
        <v>0</v>
      </c>
      <c r="I55" s="43">
        <v>6</v>
      </c>
      <c r="J55" s="43">
        <v>104</v>
      </c>
      <c r="K55" s="44">
        <v>342</v>
      </c>
      <c r="L55" s="43">
        <v>11.75</v>
      </c>
    </row>
    <row r="56" spans="1:12" ht="15">
      <c r="A56" s="23"/>
      <c r="B56" s="15"/>
      <c r="C56" s="11"/>
      <c r="D56" s="7" t="s">
        <v>31</v>
      </c>
      <c r="E56" s="42" t="s">
        <v>42</v>
      </c>
      <c r="F56" s="43">
        <v>60</v>
      </c>
      <c r="G56" s="43">
        <v>5</v>
      </c>
      <c r="H56" s="43">
        <v>0</v>
      </c>
      <c r="I56" s="43">
        <v>27</v>
      </c>
      <c r="J56" s="43">
        <v>103</v>
      </c>
      <c r="K56" s="44" t="s">
        <v>43</v>
      </c>
      <c r="L56" s="43">
        <v>4.68</v>
      </c>
    </row>
    <row r="57" spans="1:12" ht="15">
      <c r="A57" s="24"/>
      <c r="B57" s="17"/>
      <c r="C57" s="8"/>
      <c r="D57" s="18" t="s">
        <v>32</v>
      </c>
      <c r="E57" s="9"/>
      <c r="F57" s="19">
        <f>SUM(F52:F56)</f>
        <v>760</v>
      </c>
      <c r="G57" s="19">
        <f>SUM(G52:G56)</f>
        <v>26</v>
      </c>
      <c r="H57" s="19">
        <f>SUM(H52:H56)</f>
        <v>27</v>
      </c>
      <c r="I57" s="19">
        <f>SUM(I52:I56)</f>
        <v>115</v>
      </c>
      <c r="J57" s="19">
        <f>SUM(J52:J56)</f>
        <v>998</v>
      </c>
      <c r="K57" s="25"/>
      <c r="L57" s="19">
        <f>SUM(L52:L56)</f>
        <v>138.23000000000002</v>
      </c>
    </row>
    <row r="58" spans="1:12" ht="15.75" customHeight="1">
      <c r="A58" s="29">
        <f>A47</f>
        <v>1</v>
      </c>
      <c r="B58" s="30">
        <f>B47</f>
        <v>4</v>
      </c>
      <c r="C58" s="51" t="s">
        <v>4</v>
      </c>
      <c r="D58" s="52"/>
      <c r="E58" s="31"/>
      <c r="F58" s="32">
        <f>F51+F57</f>
        <v>1270</v>
      </c>
      <c r="G58" s="32">
        <f>G51+G57</f>
        <v>42</v>
      </c>
      <c r="H58" s="32">
        <f>H51+H57</f>
        <v>43</v>
      </c>
      <c r="I58" s="32">
        <f>I51+I57</f>
        <v>182</v>
      </c>
      <c r="J58" s="32">
        <f>J51+J57</f>
        <v>1561</v>
      </c>
      <c r="K58" s="32"/>
      <c r="L58" s="32">
        <f>L51+L57</f>
        <v>191.21</v>
      </c>
    </row>
    <row r="59" spans="1:12" ht="15">
      <c r="A59" s="20">
        <v>1</v>
      </c>
      <c r="B59" s="21">
        <v>5</v>
      </c>
      <c r="C59" s="22" t="s">
        <v>20</v>
      </c>
      <c r="D59" s="5" t="s">
        <v>21</v>
      </c>
      <c r="E59" s="39" t="s">
        <v>70</v>
      </c>
      <c r="F59" s="40">
        <v>200</v>
      </c>
      <c r="G59" s="40">
        <v>5</v>
      </c>
      <c r="H59" s="40">
        <v>1</v>
      </c>
      <c r="I59" s="40">
        <v>26</v>
      </c>
      <c r="J59" s="40">
        <v>162</v>
      </c>
      <c r="K59" s="41">
        <v>94</v>
      </c>
      <c r="L59" s="40">
        <v>12.57</v>
      </c>
    </row>
    <row r="60" spans="1:12" ht="15">
      <c r="A60" s="23"/>
      <c r="B60" s="15"/>
      <c r="C60" s="11"/>
      <c r="D60" s="7" t="s">
        <v>22</v>
      </c>
      <c r="E60" s="42" t="s">
        <v>57</v>
      </c>
      <c r="F60" s="43">
        <v>200</v>
      </c>
      <c r="G60" s="43">
        <v>3</v>
      </c>
      <c r="H60" s="43">
        <v>4</v>
      </c>
      <c r="I60" s="43">
        <v>13</v>
      </c>
      <c r="J60" s="43">
        <v>140</v>
      </c>
      <c r="K60" s="44">
        <v>382</v>
      </c>
      <c r="L60" s="43">
        <v>10.73</v>
      </c>
    </row>
    <row r="61" spans="1:12" ht="15">
      <c r="A61" s="23"/>
      <c r="B61" s="15"/>
      <c r="C61" s="11"/>
      <c r="D61" s="7" t="s">
        <v>23</v>
      </c>
      <c r="E61" s="42" t="s">
        <v>42</v>
      </c>
      <c r="F61" s="43">
        <v>60</v>
      </c>
      <c r="G61" s="43">
        <v>5</v>
      </c>
      <c r="H61" s="43">
        <v>0</v>
      </c>
      <c r="I61" s="43">
        <v>27</v>
      </c>
      <c r="J61" s="43">
        <v>103</v>
      </c>
      <c r="K61" s="44" t="s">
        <v>43</v>
      </c>
      <c r="L61" s="43">
        <v>4.68</v>
      </c>
    </row>
    <row r="62" spans="1:12" ht="15">
      <c r="A62" s="23"/>
      <c r="B62" s="15"/>
      <c r="C62" s="11"/>
      <c r="D62" s="7" t="s">
        <v>40</v>
      </c>
      <c r="E62" s="42" t="s">
        <v>41</v>
      </c>
      <c r="F62" s="43">
        <v>20</v>
      </c>
      <c r="G62" s="43">
        <v>3</v>
      </c>
      <c r="H62" s="43">
        <v>5</v>
      </c>
      <c r="I62" s="43">
        <v>1</v>
      </c>
      <c r="J62" s="43">
        <v>72</v>
      </c>
      <c r="K62" s="44">
        <v>15</v>
      </c>
      <c r="L62" s="43">
        <v>13.8</v>
      </c>
    </row>
    <row r="63" spans="1:12" ht="15">
      <c r="A63" s="23"/>
      <c r="B63" s="15"/>
      <c r="C63" s="11"/>
      <c r="D63" s="6" t="s">
        <v>40</v>
      </c>
      <c r="E63" s="42" t="s">
        <v>71</v>
      </c>
      <c r="F63" s="43">
        <v>20</v>
      </c>
      <c r="G63" s="43">
        <v>0</v>
      </c>
      <c r="H63" s="43">
        <v>6</v>
      </c>
      <c r="I63" s="43">
        <v>0</v>
      </c>
      <c r="J63" s="43">
        <v>132</v>
      </c>
      <c r="K63" s="44">
        <v>14</v>
      </c>
      <c r="L63" s="43">
        <v>11.2</v>
      </c>
    </row>
    <row r="64" spans="1:12" ht="15">
      <c r="A64" s="24"/>
      <c r="B64" s="17"/>
      <c r="C64" s="8"/>
      <c r="D64" s="18" t="s">
        <v>32</v>
      </c>
      <c r="E64" s="9"/>
      <c r="F64" s="19">
        <f>SUM(F59:F63)</f>
        <v>500</v>
      </c>
      <c r="G64" s="19">
        <f>SUM(G59:G63)</f>
        <v>16</v>
      </c>
      <c r="H64" s="19">
        <f>SUM(H59:H63)</f>
        <v>16</v>
      </c>
      <c r="I64" s="19">
        <f>SUM(I59:I63)</f>
        <v>67</v>
      </c>
      <c r="J64" s="19">
        <f>SUM(J59:J63)</f>
        <v>609</v>
      </c>
      <c r="K64" s="25"/>
      <c r="L64" s="19">
        <f>SUM(L59:L63)</f>
        <v>52.980000000000004</v>
      </c>
    </row>
    <row r="65" spans="1:12" ht="15">
      <c r="A65" s="26">
        <f>A59</f>
        <v>1</v>
      </c>
      <c r="B65" s="13">
        <f>B59</f>
        <v>5</v>
      </c>
      <c r="C65" s="10" t="s">
        <v>25</v>
      </c>
      <c r="D65" s="7" t="s">
        <v>26</v>
      </c>
      <c r="E65" s="42" t="s">
        <v>72</v>
      </c>
      <c r="F65" s="43">
        <v>60</v>
      </c>
      <c r="G65" s="43">
        <v>3</v>
      </c>
      <c r="H65" s="43">
        <v>2</v>
      </c>
      <c r="I65" s="43">
        <v>15</v>
      </c>
      <c r="J65" s="43">
        <v>65</v>
      </c>
      <c r="K65" s="44">
        <v>45</v>
      </c>
      <c r="L65" s="43">
        <v>14.23</v>
      </c>
    </row>
    <row r="66" spans="1:12" ht="15">
      <c r="A66" s="23"/>
      <c r="B66" s="15"/>
      <c r="C66" s="11"/>
      <c r="D66" s="7" t="s">
        <v>27</v>
      </c>
      <c r="E66" s="42" t="s">
        <v>73</v>
      </c>
      <c r="F66" s="43">
        <v>200</v>
      </c>
      <c r="G66" s="43">
        <v>6</v>
      </c>
      <c r="H66" s="43">
        <v>1</v>
      </c>
      <c r="I66" s="43">
        <v>29</v>
      </c>
      <c r="J66" s="43">
        <v>218</v>
      </c>
      <c r="K66" s="44">
        <v>204</v>
      </c>
      <c r="L66" s="43">
        <v>25.86</v>
      </c>
    </row>
    <row r="67" spans="1:12" ht="15">
      <c r="A67" s="23"/>
      <c r="B67" s="15"/>
      <c r="C67" s="11"/>
      <c r="D67" s="7" t="s">
        <v>28</v>
      </c>
      <c r="E67" s="42" t="s">
        <v>74</v>
      </c>
      <c r="F67" s="43">
        <v>90</v>
      </c>
      <c r="G67" s="43">
        <v>7</v>
      </c>
      <c r="H67" s="43">
        <v>9</v>
      </c>
      <c r="I67" s="43">
        <v>10</v>
      </c>
      <c r="J67" s="43">
        <v>310</v>
      </c>
      <c r="K67" s="44">
        <v>235</v>
      </c>
      <c r="L67" s="43">
        <v>37.08</v>
      </c>
    </row>
    <row r="68" spans="1:12" ht="15">
      <c r="A68" s="23"/>
      <c r="B68" s="15"/>
      <c r="C68" s="11"/>
      <c r="D68" s="7" t="s">
        <v>29</v>
      </c>
      <c r="E68" s="42" t="s">
        <v>75</v>
      </c>
      <c r="F68" s="43">
        <v>150</v>
      </c>
      <c r="G68" s="43">
        <v>4</v>
      </c>
      <c r="H68" s="43">
        <v>15</v>
      </c>
      <c r="I68" s="43">
        <v>16</v>
      </c>
      <c r="J68" s="43">
        <v>161</v>
      </c>
      <c r="K68" s="44">
        <v>312</v>
      </c>
      <c r="L68" s="43">
        <v>20.059999999999999</v>
      </c>
    </row>
    <row r="69" spans="1:12" ht="15">
      <c r="A69" s="23"/>
      <c r="B69" s="15"/>
      <c r="C69" s="11"/>
      <c r="D69" s="7" t="s">
        <v>30</v>
      </c>
      <c r="E69" s="42" t="s">
        <v>55</v>
      </c>
      <c r="F69" s="43">
        <v>200</v>
      </c>
      <c r="G69" s="43">
        <v>1</v>
      </c>
      <c r="H69" s="43">
        <v>0</v>
      </c>
      <c r="I69" s="43">
        <v>18</v>
      </c>
      <c r="J69" s="43">
        <v>84</v>
      </c>
      <c r="K69" s="44" t="s">
        <v>43</v>
      </c>
      <c r="L69" s="43">
        <v>36.32</v>
      </c>
    </row>
    <row r="70" spans="1:12" ht="15">
      <c r="A70" s="23"/>
      <c r="B70" s="15"/>
      <c r="C70" s="11"/>
      <c r="D70" s="7" t="s">
        <v>31</v>
      </c>
      <c r="E70" s="42" t="s">
        <v>42</v>
      </c>
      <c r="F70" s="43">
        <v>60</v>
      </c>
      <c r="G70" s="43">
        <v>5</v>
      </c>
      <c r="H70" s="43">
        <v>0</v>
      </c>
      <c r="I70" s="43">
        <v>27</v>
      </c>
      <c r="J70" s="43">
        <v>103</v>
      </c>
      <c r="K70" s="44" t="s">
        <v>43</v>
      </c>
      <c r="L70" s="43">
        <v>4.68</v>
      </c>
    </row>
    <row r="71" spans="1:12" ht="15">
      <c r="A71" s="24"/>
      <c r="B71" s="17"/>
      <c r="C71" s="8"/>
      <c r="D71" s="18" t="s">
        <v>32</v>
      </c>
      <c r="E71" s="9"/>
      <c r="F71" s="19">
        <f>SUM(F65:F70)</f>
        <v>760</v>
      </c>
      <c r="G71" s="19">
        <f>SUM(G65:G70)</f>
        <v>26</v>
      </c>
      <c r="H71" s="19">
        <f>SUM(H65:H70)</f>
        <v>27</v>
      </c>
      <c r="I71" s="19">
        <f>SUM(I65:I70)</f>
        <v>115</v>
      </c>
      <c r="J71" s="19">
        <f>SUM(J65:J70)</f>
        <v>941</v>
      </c>
      <c r="K71" s="25"/>
      <c r="L71" s="19">
        <f>SUM(L65:L70)</f>
        <v>138.23000000000002</v>
      </c>
    </row>
    <row r="72" spans="1:12" ht="15.75" customHeight="1">
      <c r="A72" s="29">
        <f>A59</f>
        <v>1</v>
      </c>
      <c r="B72" s="30">
        <f>B59</f>
        <v>5</v>
      </c>
      <c r="C72" s="51" t="s">
        <v>4</v>
      </c>
      <c r="D72" s="52"/>
      <c r="E72" s="31"/>
      <c r="F72" s="32">
        <f>F64+F71</f>
        <v>1260</v>
      </c>
      <c r="G72" s="32">
        <f>G64+G71</f>
        <v>42</v>
      </c>
      <c r="H72" s="32">
        <f>H64+H71</f>
        <v>43</v>
      </c>
      <c r="I72" s="32">
        <f>I64+I71</f>
        <v>182</v>
      </c>
      <c r="J72" s="32">
        <f>J64+J71</f>
        <v>1550</v>
      </c>
      <c r="K72" s="32"/>
      <c r="L72" s="32">
        <f>L64+L71</f>
        <v>191.21000000000004</v>
      </c>
    </row>
    <row r="73" spans="1:12" ht="15">
      <c r="A73" s="20">
        <v>2</v>
      </c>
      <c r="B73" s="21">
        <v>6</v>
      </c>
      <c r="C73" s="22" t="s">
        <v>20</v>
      </c>
      <c r="D73" s="5" t="s">
        <v>21</v>
      </c>
      <c r="E73" s="39" t="s">
        <v>109</v>
      </c>
      <c r="F73" s="40">
        <v>200</v>
      </c>
      <c r="G73" s="40">
        <v>8</v>
      </c>
      <c r="H73" s="40">
        <v>4</v>
      </c>
      <c r="I73" s="40">
        <v>24</v>
      </c>
      <c r="J73" s="40">
        <v>218</v>
      </c>
      <c r="K73" s="41">
        <v>173</v>
      </c>
      <c r="L73" s="40">
        <v>23.12</v>
      </c>
    </row>
    <row r="74" spans="1:12" ht="15">
      <c r="A74" s="23"/>
      <c r="B74" s="15"/>
      <c r="C74" s="11"/>
      <c r="D74" s="7" t="s">
        <v>22</v>
      </c>
      <c r="E74" s="42" t="s">
        <v>76</v>
      </c>
      <c r="F74" s="43">
        <v>200</v>
      </c>
      <c r="G74" s="43">
        <v>0</v>
      </c>
      <c r="H74" s="43">
        <v>0</v>
      </c>
      <c r="I74" s="43">
        <v>16</v>
      </c>
      <c r="J74" s="43">
        <v>101</v>
      </c>
      <c r="K74" s="44">
        <v>377</v>
      </c>
      <c r="L74" s="43">
        <v>4.16</v>
      </c>
    </row>
    <row r="75" spans="1:12" ht="15">
      <c r="A75" s="23"/>
      <c r="B75" s="15"/>
      <c r="C75" s="11"/>
      <c r="D75" s="7" t="s">
        <v>23</v>
      </c>
      <c r="E75" s="42" t="s">
        <v>42</v>
      </c>
      <c r="F75" s="43">
        <v>60</v>
      </c>
      <c r="G75" s="43">
        <v>5</v>
      </c>
      <c r="H75" s="43">
        <v>0</v>
      </c>
      <c r="I75" s="43">
        <v>27</v>
      </c>
      <c r="J75" s="43">
        <v>103</v>
      </c>
      <c r="K75" s="44" t="s">
        <v>43</v>
      </c>
      <c r="L75" s="43">
        <v>4.68</v>
      </c>
    </row>
    <row r="76" spans="1:12" ht="15">
      <c r="A76" s="23"/>
      <c r="B76" s="15"/>
      <c r="C76" s="11"/>
      <c r="D76" s="7" t="s">
        <v>77</v>
      </c>
      <c r="E76" s="42" t="s">
        <v>78</v>
      </c>
      <c r="F76" s="43">
        <v>70</v>
      </c>
      <c r="G76" s="43">
        <v>3</v>
      </c>
      <c r="H76" s="43">
        <v>12</v>
      </c>
      <c r="I76" s="43">
        <v>0</v>
      </c>
      <c r="J76" s="43">
        <v>132</v>
      </c>
      <c r="K76" s="44">
        <v>410</v>
      </c>
      <c r="L76" s="43">
        <v>21.02</v>
      </c>
    </row>
    <row r="77" spans="1:12" ht="15">
      <c r="A77" s="24"/>
      <c r="B77" s="17"/>
      <c r="C77" s="8"/>
      <c r="D77" s="18" t="s">
        <v>32</v>
      </c>
      <c r="E77" s="9"/>
      <c r="F77" s="19">
        <f>SUM(F73:F76)</f>
        <v>530</v>
      </c>
      <c r="G77" s="19">
        <f>SUM(G73:G76)</f>
        <v>16</v>
      </c>
      <c r="H77" s="19">
        <f>SUM(H73:H76)</f>
        <v>16</v>
      </c>
      <c r="I77" s="19">
        <f>SUM(I73:I76)</f>
        <v>67</v>
      </c>
      <c r="J77" s="19">
        <f>SUM(J73:J76)</f>
        <v>554</v>
      </c>
      <c r="K77" s="25"/>
      <c r="L77" s="19">
        <f>SUM(L73:L76)</f>
        <v>52.980000000000004</v>
      </c>
    </row>
    <row r="78" spans="1:12" ht="15">
      <c r="A78" s="26">
        <f>A73</f>
        <v>2</v>
      </c>
      <c r="B78" s="13">
        <v>6</v>
      </c>
      <c r="C78" s="10" t="s">
        <v>25</v>
      </c>
      <c r="D78" s="7" t="s">
        <v>26</v>
      </c>
      <c r="E78" s="42" t="s">
        <v>79</v>
      </c>
      <c r="F78" s="43">
        <v>60</v>
      </c>
      <c r="G78" s="43">
        <v>1</v>
      </c>
      <c r="H78" s="43">
        <v>2</v>
      </c>
      <c r="I78" s="43">
        <v>8</v>
      </c>
      <c r="J78" s="43">
        <v>30</v>
      </c>
      <c r="K78" s="44">
        <v>46</v>
      </c>
      <c r="L78" s="43">
        <v>26.55</v>
      </c>
    </row>
    <row r="79" spans="1:12" ht="15">
      <c r="A79" s="23"/>
      <c r="B79" s="15"/>
      <c r="C79" s="11"/>
      <c r="D79" s="7" t="s">
        <v>27</v>
      </c>
      <c r="E79" s="42" t="s">
        <v>80</v>
      </c>
      <c r="F79" s="43">
        <v>200</v>
      </c>
      <c r="G79" s="43">
        <v>1</v>
      </c>
      <c r="H79" s="43">
        <v>6</v>
      </c>
      <c r="I79" s="43">
        <v>45</v>
      </c>
      <c r="J79" s="43">
        <v>191</v>
      </c>
      <c r="K79" s="44">
        <v>102.241</v>
      </c>
      <c r="L79" s="43">
        <v>34.03</v>
      </c>
    </row>
    <row r="80" spans="1:12" ht="15">
      <c r="A80" s="23"/>
      <c r="B80" s="15"/>
      <c r="C80" s="11"/>
      <c r="D80" s="7" t="s">
        <v>28</v>
      </c>
      <c r="E80" s="42" t="s">
        <v>81</v>
      </c>
      <c r="F80" s="43">
        <v>250</v>
      </c>
      <c r="G80" s="43">
        <v>18</v>
      </c>
      <c r="H80" s="43">
        <v>19</v>
      </c>
      <c r="I80" s="43">
        <v>17</v>
      </c>
      <c r="J80" s="43">
        <v>372</v>
      </c>
      <c r="K80" s="44">
        <v>285</v>
      </c>
      <c r="L80" s="43">
        <v>59.68</v>
      </c>
    </row>
    <row r="81" spans="1:12" ht="15">
      <c r="A81" s="23"/>
      <c r="B81" s="15"/>
      <c r="C81" s="11"/>
      <c r="D81" s="7" t="s">
        <v>30</v>
      </c>
      <c r="E81" s="42" t="s">
        <v>82</v>
      </c>
      <c r="F81" s="43">
        <v>200</v>
      </c>
      <c r="G81" s="43">
        <v>1</v>
      </c>
      <c r="H81" s="43">
        <v>0</v>
      </c>
      <c r="I81" s="43">
        <v>18</v>
      </c>
      <c r="J81" s="43">
        <v>84</v>
      </c>
      <c r="K81" s="44">
        <v>348</v>
      </c>
      <c r="L81" s="43">
        <v>13.29</v>
      </c>
    </row>
    <row r="82" spans="1:12" ht="15">
      <c r="A82" s="23"/>
      <c r="B82" s="15"/>
      <c r="C82" s="11"/>
      <c r="D82" s="7" t="s">
        <v>31</v>
      </c>
      <c r="E82" s="42" t="s">
        <v>42</v>
      </c>
      <c r="F82" s="43">
        <v>60</v>
      </c>
      <c r="G82" s="43">
        <v>5</v>
      </c>
      <c r="H82" s="43">
        <v>0</v>
      </c>
      <c r="I82" s="43">
        <v>27</v>
      </c>
      <c r="J82" s="43">
        <v>103</v>
      </c>
      <c r="K82" s="44" t="s">
        <v>43</v>
      </c>
      <c r="L82" s="43">
        <v>4.68</v>
      </c>
    </row>
    <row r="83" spans="1:12" ht="15">
      <c r="A83" s="24"/>
      <c r="B83" s="17"/>
      <c r="C83" s="8"/>
      <c r="D83" s="18" t="s">
        <v>32</v>
      </c>
      <c r="E83" s="9"/>
      <c r="F83" s="19">
        <f>SUM(F78:F82)</f>
        <v>770</v>
      </c>
      <c r="G83" s="19">
        <f>SUM(G78:G82)</f>
        <v>26</v>
      </c>
      <c r="H83" s="19">
        <f>SUM(H78:H82)</f>
        <v>27</v>
      </c>
      <c r="I83" s="19">
        <f>SUM(I78:I82)</f>
        <v>115</v>
      </c>
      <c r="J83" s="19">
        <f>SUM(J78:J82)</f>
        <v>780</v>
      </c>
      <c r="K83" s="25"/>
      <c r="L83" s="19">
        <f>SUM(L78:L82)</f>
        <v>138.22999999999999</v>
      </c>
    </row>
    <row r="84" spans="1:12" ht="15">
      <c r="A84" s="29">
        <f>A73</f>
        <v>2</v>
      </c>
      <c r="B84" s="30">
        <f>B73</f>
        <v>6</v>
      </c>
      <c r="C84" s="51" t="s">
        <v>4</v>
      </c>
      <c r="D84" s="52"/>
      <c r="E84" s="31"/>
      <c r="F84" s="32">
        <f>F77+F83</f>
        <v>1300</v>
      </c>
      <c r="G84" s="32">
        <f>G77+G83</f>
        <v>42</v>
      </c>
      <c r="H84" s="32">
        <f>H77+H83</f>
        <v>43</v>
      </c>
      <c r="I84" s="32">
        <f>I77+I83</f>
        <v>182</v>
      </c>
      <c r="J84" s="32">
        <f>J77+J83</f>
        <v>1334</v>
      </c>
      <c r="K84" s="32"/>
      <c r="L84" s="32">
        <f>L77+L83</f>
        <v>191.20999999999998</v>
      </c>
    </row>
    <row r="85" spans="1:12" ht="15">
      <c r="A85" s="14">
        <v>2</v>
      </c>
      <c r="B85" s="15">
        <v>7</v>
      </c>
      <c r="C85" s="22" t="s">
        <v>20</v>
      </c>
      <c r="D85" s="5" t="s">
        <v>21</v>
      </c>
      <c r="E85" s="39" t="s">
        <v>83</v>
      </c>
      <c r="F85" s="40">
        <v>200</v>
      </c>
      <c r="G85" s="40">
        <v>5</v>
      </c>
      <c r="H85" s="40">
        <v>4</v>
      </c>
      <c r="I85" s="40">
        <v>28</v>
      </c>
      <c r="J85" s="40">
        <v>230</v>
      </c>
      <c r="K85" s="41">
        <v>174</v>
      </c>
      <c r="L85" s="40">
        <v>19.14</v>
      </c>
    </row>
    <row r="86" spans="1:12" ht="15">
      <c r="A86" s="14"/>
      <c r="B86" s="15"/>
      <c r="C86" s="11"/>
      <c r="D86" s="7" t="s">
        <v>22</v>
      </c>
      <c r="E86" s="42" t="s">
        <v>76</v>
      </c>
      <c r="F86" s="43">
        <v>200</v>
      </c>
      <c r="G86" s="43">
        <v>0</v>
      </c>
      <c r="H86" s="43">
        <v>0</v>
      </c>
      <c r="I86" s="43">
        <v>10</v>
      </c>
      <c r="J86" s="43">
        <v>63</v>
      </c>
      <c r="K86" s="44">
        <v>377</v>
      </c>
      <c r="L86" s="43">
        <v>4.16</v>
      </c>
    </row>
    <row r="87" spans="1:12" ht="15">
      <c r="A87" s="14"/>
      <c r="B87" s="15"/>
      <c r="C87" s="11"/>
      <c r="D87" s="7" t="s">
        <v>23</v>
      </c>
      <c r="E87" s="42" t="s">
        <v>42</v>
      </c>
      <c r="F87" s="43">
        <v>60</v>
      </c>
      <c r="G87" s="43">
        <v>5</v>
      </c>
      <c r="H87" s="43">
        <v>0</v>
      </c>
      <c r="I87" s="43">
        <v>27</v>
      </c>
      <c r="J87" s="43">
        <v>103</v>
      </c>
      <c r="K87" s="44" t="s">
        <v>43</v>
      </c>
      <c r="L87" s="43">
        <v>4.68</v>
      </c>
    </row>
    <row r="88" spans="1:12" ht="15">
      <c r="A88" s="14"/>
      <c r="B88" s="15"/>
      <c r="C88" s="11"/>
      <c r="D88" s="7" t="s">
        <v>40</v>
      </c>
      <c r="E88" s="42" t="s">
        <v>71</v>
      </c>
      <c r="F88" s="43">
        <v>20</v>
      </c>
      <c r="G88" s="43">
        <v>3</v>
      </c>
      <c r="H88" s="43">
        <v>7</v>
      </c>
      <c r="I88" s="43">
        <v>1</v>
      </c>
      <c r="J88" s="43">
        <v>132</v>
      </c>
      <c r="K88" s="44">
        <v>41</v>
      </c>
      <c r="L88" s="43">
        <v>11.2</v>
      </c>
    </row>
    <row r="89" spans="1:12" ht="15">
      <c r="A89" s="14"/>
      <c r="B89" s="15"/>
      <c r="C89" s="11"/>
      <c r="D89" s="6" t="s">
        <v>40</v>
      </c>
      <c r="E89" s="42" t="s">
        <v>41</v>
      </c>
      <c r="F89" s="43">
        <v>20</v>
      </c>
      <c r="G89" s="43">
        <v>3</v>
      </c>
      <c r="H89" s="43">
        <v>5</v>
      </c>
      <c r="I89" s="43">
        <v>1</v>
      </c>
      <c r="J89" s="43">
        <v>72</v>
      </c>
      <c r="K89" s="44">
        <v>42</v>
      </c>
      <c r="L89" s="43">
        <v>13.8</v>
      </c>
    </row>
    <row r="90" spans="1:12" ht="15">
      <c r="A90" s="16"/>
      <c r="B90" s="17"/>
      <c r="C90" s="8"/>
      <c r="D90" s="18" t="s">
        <v>32</v>
      </c>
      <c r="E90" s="9"/>
      <c r="F90" s="19">
        <f>SUM(F85:F89)</f>
        <v>500</v>
      </c>
      <c r="G90" s="19">
        <f>SUM(G85:G89)</f>
        <v>16</v>
      </c>
      <c r="H90" s="19">
        <f>SUM(H85:H89)</f>
        <v>16</v>
      </c>
      <c r="I90" s="19">
        <f>SUM(I85:I89)</f>
        <v>67</v>
      </c>
      <c r="J90" s="19">
        <f>SUM(J85:J89)</f>
        <v>600</v>
      </c>
      <c r="K90" s="25"/>
      <c r="L90" s="19">
        <f>SUM(L85:L89)</f>
        <v>52.980000000000004</v>
      </c>
    </row>
    <row r="91" spans="1:12" ht="15">
      <c r="A91" s="13">
        <f>A85</f>
        <v>2</v>
      </c>
      <c r="B91" s="13">
        <v>7</v>
      </c>
      <c r="C91" s="10" t="s">
        <v>25</v>
      </c>
      <c r="D91" s="7" t="s">
        <v>26</v>
      </c>
      <c r="E91" s="42" t="s">
        <v>84</v>
      </c>
      <c r="F91" s="43">
        <v>60</v>
      </c>
      <c r="G91" s="43">
        <v>2</v>
      </c>
      <c r="H91" s="43">
        <v>8</v>
      </c>
      <c r="I91" s="43">
        <v>4</v>
      </c>
      <c r="J91" s="43">
        <v>63</v>
      </c>
      <c r="K91" s="44">
        <v>42</v>
      </c>
      <c r="L91" s="43">
        <v>24.3</v>
      </c>
    </row>
    <row r="92" spans="1:12" ht="15">
      <c r="A92" s="14"/>
      <c r="B92" s="15"/>
      <c r="C92" s="11"/>
      <c r="D92" s="7" t="s">
        <v>27</v>
      </c>
      <c r="E92" s="42" t="s">
        <v>85</v>
      </c>
      <c r="F92" s="43">
        <v>200</v>
      </c>
      <c r="G92" s="43">
        <v>12</v>
      </c>
      <c r="H92" s="43">
        <v>7</v>
      </c>
      <c r="I92" s="43">
        <v>36</v>
      </c>
      <c r="J92" s="43">
        <v>241</v>
      </c>
      <c r="K92" s="44">
        <v>99</v>
      </c>
      <c r="L92" s="43">
        <v>42.1</v>
      </c>
    </row>
    <row r="93" spans="1:12" ht="15">
      <c r="A93" s="14"/>
      <c r="B93" s="15"/>
      <c r="C93" s="11"/>
      <c r="D93" s="7" t="s">
        <v>28</v>
      </c>
      <c r="E93" s="42" t="s">
        <v>86</v>
      </c>
      <c r="F93" s="43">
        <v>240</v>
      </c>
      <c r="G93" s="43">
        <v>10</v>
      </c>
      <c r="H93" s="43">
        <v>12</v>
      </c>
      <c r="I93" s="43">
        <v>28</v>
      </c>
      <c r="J93" s="43">
        <v>496</v>
      </c>
      <c r="K93" s="44">
        <v>291</v>
      </c>
      <c r="L93" s="43">
        <v>62.99</v>
      </c>
    </row>
    <row r="94" spans="1:12" ht="15">
      <c r="A94" s="14"/>
      <c r="B94" s="15"/>
      <c r="C94" s="11"/>
      <c r="D94" s="7" t="s">
        <v>30</v>
      </c>
      <c r="E94" s="42" t="s">
        <v>87</v>
      </c>
      <c r="F94" s="43">
        <v>200</v>
      </c>
      <c r="G94" s="43">
        <v>0</v>
      </c>
      <c r="H94" s="43">
        <v>0</v>
      </c>
      <c r="I94" s="43">
        <v>20</v>
      </c>
      <c r="J94" s="43">
        <v>85</v>
      </c>
      <c r="K94" s="44" t="s">
        <v>43</v>
      </c>
      <c r="L94" s="43">
        <v>4.16</v>
      </c>
    </row>
    <row r="95" spans="1:12" ht="15">
      <c r="A95" s="14"/>
      <c r="B95" s="15"/>
      <c r="C95" s="11"/>
      <c r="D95" s="7" t="s">
        <v>31</v>
      </c>
      <c r="E95" s="42" t="s">
        <v>42</v>
      </c>
      <c r="F95" s="43">
        <v>60</v>
      </c>
      <c r="G95" s="43">
        <v>2</v>
      </c>
      <c r="H95" s="43">
        <v>0</v>
      </c>
      <c r="I95" s="43">
        <v>27</v>
      </c>
      <c r="J95" s="43">
        <v>103</v>
      </c>
      <c r="K95" s="44" t="s">
        <v>43</v>
      </c>
      <c r="L95" s="43">
        <v>4.68</v>
      </c>
    </row>
    <row r="96" spans="1:12" ht="15">
      <c r="A96" s="16"/>
      <c r="B96" s="17"/>
      <c r="C96" s="8"/>
      <c r="D96" s="18" t="s">
        <v>32</v>
      </c>
      <c r="E96" s="9"/>
      <c r="F96" s="19">
        <f>SUM(F91:F95)</f>
        <v>760</v>
      </c>
      <c r="G96" s="19">
        <f>SUM(G91:G95)</f>
        <v>26</v>
      </c>
      <c r="H96" s="19">
        <f>SUM(H91:H95)</f>
        <v>27</v>
      </c>
      <c r="I96" s="19">
        <f>SUM(I91:I95)</f>
        <v>115</v>
      </c>
      <c r="J96" s="19">
        <f>SUM(J91:J95)</f>
        <v>988</v>
      </c>
      <c r="K96" s="25"/>
      <c r="L96" s="19">
        <f>SUM(L91:L95)</f>
        <v>138.23000000000002</v>
      </c>
    </row>
    <row r="97" spans="1:12" ht="15">
      <c r="A97" s="33">
        <f>A85</f>
        <v>2</v>
      </c>
      <c r="B97" s="33">
        <f>B85</f>
        <v>7</v>
      </c>
      <c r="C97" s="51" t="s">
        <v>4</v>
      </c>
      <c r="D97" s="52"/>
      <c r="E97" s="31"/>
      <c r="F97" s="32">
        <f>F90+F96</f>
        <v>1260</v>
      </c>
      <c r="G97" s="32">
        <f>G90+G96</f>
        <v>42</v>
      </c>
      <c r="H97" s="32">
        <f>H90+H96</f>
        <v>43</v>
      </c>
      <c r="I97" s="32">
        <f>I90+I96</f>
        <v>182</v>
      </c>
      <c r="J97" s="32">
        <f>J90+J96</f>
        <v>1588</v>
      </c>
      <c r="K97" s="32"/>
      <c r="L97" s="32">
        <f>L90+L96</f>
        <v>191.21000000000004</v>
      </c>
    </row>
    <row r="98" spans="1:12" ht="15">
      <c r="A98" s="20">
        <v>2</v>
      </c>
      <c r="B98" s="21">
        <v>8</v>
      </c>
      <c r="C98" s="22" t="s">
        <v>20</v>
      </c>
      <c r="D98" s="5" t="s">
        <v>21</v>
      </c>
      <c r="E98" s="39" t="s">
        <v>88</v>
      </c>
      <c r="F98" s="40">
        <v>200</v>
      </c>
      <c r="G98" s="40">
        <v>14</v>
      </c>
      <c r="H98" s="40">
        <v>16</v>
      </c>
      <c r="I98" s="40">
        <v>25</v>
      </c>
      <c r="J98" s="40">
        <v>385</v>
      </c>
      <c r="K98" s="41">
        <v>210</v>
      </c>
      <c r="L98" s="40">
        <v>24.84</v>
      </c>
    </row>
    <row r="99" spans="1:12" ht="15">
      <c r="A99" s="23"/>
      <c r="B99" s="15"/>
      <c r="C99" s="11"/>
      <c r="D99" s="7" t="s">
        <v>22</v>
      </c>
      <c r="E99" s="42" t="s">
        <v>90</v>
      </c>
      <c r="F99" s="43">
        <v>180</v>
      </c>
      <c r="G99" s="43">
        <v>0</v>
      </c>
      <c r="H99" s="43">
        <v>0</v>
      </c>
      <c r="I99" s="43">
        <v>20</v>
      </c>
      <c r="J99" s="43">
        <v>37</v>
      </c>
      <c r="K99" s="44">
        <v>376</v>
      </c>
      <c r="L99" s="43">
        <v>2.52</v>
      </c>
    </row>
    <row r="100" spans="1:12" ht="15.75" customHeight="1">
      <c r="A100" s="23"/>
      <c r="B100" s="15"/>
      <c r="C100" s="11"/>
      <c r="D100" s="7" t="s">
        <v>23</v>
      </c>
      <c r="E100" s="42" t="s">
        <v>42</v>
      </c>
      <c r="F100" s="43">
        <v>60</v>
      </c>
      <c r="G100" s="43">
        <v>2</v>
      </c>
      <c r="H100" s="43">
        <v>0</v>
      </c>
      <c r="I100" s="43">
        <v>13</v>
      </c>
      <c r="J100" s="43">
        <v>52</v>
      </c>
      <c r="K100" s="44" t="s">
        <v>43</v>
      </c>
      <c r="L100" s="43">
        <v>4.68</v>
      </c>
    </row>
    <row r="101" spans="1:12" ht="15">
      <c r="A101" s="23"/>
      <c r="B101" s="15"/>
      <c r="C101" s="11"/>
      <c r="D101" s="7" t="s">
        <v>24</v>
      </c>
      <c r="E101" s="42" t="s">
        <v>91</v>
      </c>
      <c r="F101" s="43">
        <v>70</v>
      </c>
      <c r="G101" s="43">
        <v>0</v>
      </c>
      <c r="H101" s="43">
        <v>0</v>
      </c>
      <c r="I101" s="43">
        <v>9</v>
      </c>
      <c r="J101" s="43">
        <v>48</v>
      </c>
      <c r="K101" s="44"/>
      <c r="L101" s="43">
        <v>20.94</v>
      </c>
    </row>
    <row r="102" spans="1:12" ht="15">
      <c r="A102" s="24"/>
      <c r="B102" s="17"/>
      <c r="C102" s="8"/>
      <c r="D102" s="18" t="s">
        <v>32</v>
      </c>
      <c r="E102" s="9"/>
      <c r="F102" s="19">
        <f>SUM(F98:F101)</f>
        <v>510</v>
      </c>
      <c r="G102" s="19">
        <f>SUM(G98:G101)</f>
        <v>16</v>
      </c>
      <c r="H102" s="19">
        <f>SUM(H98:H101)</f>
        <v>16</v>
      </c>
      <c r="I102" s="19">
        <f>SUM(I98:I101)</f>
        <v>67</v>
      </c>
      <c r="J102" s="19">
        <f>SUM(J98:J101)</f>
        <v>522</v>
      </c>
      <c r="K102" s="25"/>
      <c r="L102" s="19">
        <f>SUM(L98:L101)</f>
        <v>52.980000000000004</v>
      </c>
    </row>
    <row r="103" spans="1:12" ht="15">
      <c r="A103" s="26">
        <f>A98</f>
        <v>2</v>
      </c>
      <c r="B103" s="13">
        <v>8</v>
      </c>
      <c r="C103" s="10" t="s">
        <v>25</v>
      </c>
      <c r="D103" s="7" t="s">
        <v>26</v>
      </c>
      <c r="E103" s="42" t="s">
        <v>92</v>
      </c>
      <c r="F103" s="43">
        <v>60</v>
      </c>
      <c r="G103" s="43">
        <v>1</v>
      </c>
      <c r="H103" s="43">
        <v>3</v>
      </c>
      <c r="I103" s="43">
        <v>8</v>
      </c>
      <c r="J103" s="43">
        <v>72</v>
      </c>
      <c r="K103" s="44">
        <v>36</v>
      </c>
      <c r="L103" s="43">
        <v>29.4</v>
      </c>
    </row>
    <row r="104" spans="1:12" ht="15">
      <c r="A104" s="23"/>
      <c r="B104" s="15"/>
      <c r="C104" s="11"/>
      <c r="D104" s="7" t="s">
        <v>27</v>
      </c>
      <c r="E104" s="42" t="s">
        <v>89</v>
      </c>
      <c r="F104" s="43">
        <v>200</v>
      </c>
      <c r="G104" s="43">
        <v>8</v>
      </c>
      <c r="H104" s="43">
        <v>4</v>
      </c>
      <c r="I104" s="43">
        <v>46</v>
      </c>
      <c r="J104" s="43">
        <v>204</v>
      </c>
      <c r="K104" s="44">
        <v>113.114</v>
      </c>
      <c r="L104" s="43">
        <v>33.299999999999997</v>
      </c>
    </row>
    <row r="105" spans="1:12" ht="15">
      <c r="A105" s="23"/>
      <c r="B105" s="15"/>
      <c r="C105" s="11"/>
      <c r="D105" s="7" t="s">
        <v>28</v>
      </c>
      <c r="E105" s="42" t="s">
        <v>93</v>
      </c>
      <c r="F105" s="43">
        <v>90</v>
      </c>
      <c r="G105" s="43">
        <v>8</v>
      </c>
      <c r="H105" s="43">
        <v>9</v>
      </c>
      <c r="I105" s="43">
        <v>10</v>
      </c>
      <c r="J105" s="43">
        <v>331</v>
      </c>
      <c r="K105" s="44">
        <v>282.32600000000002</v>
      </c>
      <c r="L105" s="43">
        <v>37.94</v>
      </c>
    </row>
    <row r="106" spans="1:12" ht="15">
      <c r="A106" s="23"/>
      <c r="B106" s="15"/>
      <c r="C106" s="11"/>
      <c r="D106" s="7" t="s">
        <v>29</v>
      </c>
      <c r="E106" s="42" t="s">
        <v>75</v>
      </c>
      <c r="F106" s="43">
        <v>150</v>
      </c>
      <c r="G106" s="43">
        <v>4</v>
      </c>
      <c r="H106" s="43">
        <v>10</v>
      </c>
      <c r="I106" s="43">
        <v>15</v>
      </c>
      <c r="J106" s="43">
        <v>191</v>
      </c>
      <c r="K106" s="44">
        <v>312</v>
      </c>
      <c r="L106" s="43">
        <v>30.39</v>
      </c>
    </row>
    <row r="107" spans="1:12" ht="15">
      <c r="A107" s="23"/>
      <c r="B107" s="15"/>
      <c r="C107" s="11"/>
      <c r="D107" s="7" t="s">
        <v>30</v>
      </c>
      <c r="E107" s="42" t="s">
        <v>90</v>
      </c>
      <c r="F107" s="43">
        <v>200</v>
      </c>
      <c r="G107" s="43">
        <v>0</v>
      </c>
      <c r="H107" s="43">
        <v>0</v>
      </c>
      <c r="I107" s="43">
        <v>9</v>
      </c>
      <c r="J107" s="43">
        <v>138</v>
      </c>
      <c r="K107" s="44">
        <v>376</v>
      </c>
      <c r="L107" s="43">
        <v>2.52</v>
      </c>
    </row>
    <row r="108" spans="1:12" ht="15">
      <c r="A108" s="23"/>
      <c r="B108" s="15"/>
      <c r="C108" s="11"/>
      <c r="D108" s="7" t="s">
        <v>31</v>
      </c>
      <c r="E108" s="42" t="s">
        <v>42</v>
      </c>
      <c r="F108" s="43">
        <v>60</v>
      </c>
      <c r="G108" s="43">
        <v>5</v>
      </c>
      <c r="H108" s="43">
        <v>1</v>
      </c>
      <c r="I108" s="43">
        <v>27</v>
      </c>
      <c r="J108" s="43">
        <v>103</v>
      </c>
      <c r="K108" s="44" t="s">
        <v>43</v>
      </c>
      <c r="L108" s="43">
        <v>4.68</v>
      </c>
    </row>
    <row r="109" spans="1:12" ht="15">
      <c r="A109" s="24"/>
      <c r="B109" s="17"/>
      <c r="C109" s="8"/>
      <c r="D109" s="18" t="s">
        <v>32</v>
      </c>
      <c r="E109" s="9"/>
      <c r="F109" s="19">
        <f>SUM(F103:F108)</f>
        <v>760</v>
      </c>
      <c r="G109" s="19">
        <f>SUM(G103:G108)</f>
        <v>26</v>
      </c>
      <c r="H109" s="19">
        <f>SUM(H103:H108)</f>
        <v>27</v>
      </c>
      <c r="I109" s="19">
        <f>SUM(I103:I108)</f>
        <v>115</v>
      </c>
      <c r="J109" s="19">
        <f>SUM(J103:J108)</f>
        <v>1039</v>
      </c>
      <c r="K109" s="25"/>
      <c r="L109" s="19">
        <f>SUM(L103:L108)</f>
        <v>138.22999999999999</v>
      </c>
    </row>
    <row r="110" spans="1:12" ht="15">
      <c r="A110" s="29">
        <f>A98</f>
        <v>2</v>
      </c>
      <c r="B110" s="30">
        <f>B98</f>
        <v>8</v>
      </c>
      <c r="C110" s="51" t="s">
        <v>4</v>
      </c>
      <c r="D110" s="52"/>
      <c r="E110" s="31"/>
      <c r="F110" s="32">
        <f>F102+F109</f>
        <v>1270</v>
      </c>
      <c r="G110" s="32">
        <f>G102+G109</f>
        <v>42</v>
      </c>
      <c r="H110" s="32">
        <f>H102+H109</f>
        <v>43</v>
      </c>
      <c r="I110" s="32">
        <f>I102+I109</f>
        <v>182</v>
      </c>
      <c r="J110" s="32">
        <f>J102+J109</f>
        <v>1561</v>
      </c>
      <c r="K110" s="32"/>
      <c r="L110" s="32">
        <f>L102+L109</f>
        <v>191.20999999999998</v>
      </c>
    </row>
    <row r="111" spans="1:12" ht="15">
      <c r="A111" s="20">
        <v>2</v>
      </c>
      <c r="B111" s="21">
        <v>9</v>
      </c>
      <c r="C111" s="22" t="s">
        <v>20</v>
      </c>
      <c r="D111" s="5" t="s">
        <v>21</v>
      </c>
      <c r="E111" s="39" t="s">
        <v>94</v>
      </c>
      <c r="F111" s="40">
        <v>200</v>
      </c>
      <c r="G111" s="40">
        <v>5</v>
      </c>
      <c r="H111" s="40">
        <v>8</v>
      </c>
      <c r="I111" s="40">
        <v>28</v>
      </c>
      <c r="J111" s="40">
        <v>250</v>
      </c>
      <c r="K111" s="41">
        <v>174</v>
      </c>
      <c r="L111" s="40">
        <v>17.32</v>
      </c>
    </row>
    <row r="112" spans="1:12" ht="15">
      <c r="A112" s="23"/>
      <c r="B112" s="15"/>
      <c r="C112" s="11"/>
      <c r="D112" s="7" t="s">
        <v>22</v>
      </c>
      <c r="E112" s="42" t="s">
        <v>76</v>
      </c>
      <c r="F112" s="43">
        <v>200</v>
      </c>
      <c r="G112" s="43">
        <v>0</v>
      </c>
      <c r="H112" s="43">
        <v>0</v>
      </c>
      <c r="I112" s="43">
        <v>12</v>
      </c>
      <c r="J112" s="43">
        <v>103</v>
      </c>
      <c r="K112" s="44">
        <v>377</v>
      </c>
      <c r="L112" s="43">
        <v>4.16</v>
      </c>
    </row>
    <row r="113" spans="1:12" ht="15">
      <c r="A113" s="23"/>
      <c r="B113" s="15"/>
      <c r="C113" s="11"/>
      <c r="D113" s="7" t="s">
        <v>23</v>
      </c>
      <c r="E113" s="42" t="s">
        <v>95</v>
      </c>
      <c r="F113" s="43">
        <v>50</v>
      </c>
      <c r="G113" s="43">
        <v>11</v>
      </c>
      <c r="H113" s="43">
        <v>8</v>
      </c>
      <c r="I113" s="43">
        <v>13</v>
      </c>
      <c r="J113" s="43">
        <v>147</v>
      </c>
      <c r="K113" s="44">
        <v>3</v>
      </c>
      <c r="L113" s="43">
        <v>19.16</v>
      </c>
    </row>
    <row r="114" spans="1:12" ht="15">
      <c r="A114" s="23"/>
      <c r="B114" s="15"/>
      <c r="C114" s="11"/>
      <c r="D114" s="7" t="s">
        <v>24</v>
      </c>
      <c r="E114" s="42" t="s">
        <v>96</v>
      </c>
      <c r="F114" s="43">
        <v>100</v>
      </c>
      <c r="G114" s="43">
        <v>0</v>
      </c>
      <c r="H114" s="43">
        <v>0</v>
      </c>
      <c r="I114" s="43">
        <v>14</v>
      </c>
      <c r="J114" s="43">
        <v>37</v>
      </c>
      <c r="K114" s="44">
        <v>338</v>
      </c>
      <c r="L114" s="43">
        <v>12.34</v>
      </c>
    </row>
    <row r="115" spans="1:12" ht="15">
      <c r="A115" s="24"/>
      <c r="B115" s="17"/>
      <c r="C115" s="8"/>
      <c r="D115" s="18" t="s">
        <v>32</v>
      </c>
      <c r="E115" s="9"/>
      <c r="F115" s="19">
        <f>SUM(F111:F114)</f>
        <v>550</v>
      </c>
      <c r="G115" s="19">
        <f>SUM(G111:G114)</f>
        <v>16</v>
      </c>
      <c r="H115" s="19">
        <f>SUM(H111:H114)</f>
        <v>16</v>
      </c>
      <c r="I115" s="19">
        <f>SUM(I111:I114)</f>
        <v>67</v>
      </c>
      <c r="J115" s="19">
        <f>SUM(J111:J114)</f>
        <v>537</v>
      </c>
      <c r="K115" s="25"/>
      <c r="L115" s="19">
        <f>SUM(L111:L114)</f>
        <v>52.980000000000004</v>
      </c>
    </row>
    <row r="116" spans="1:12" ht="15">
      <c r="A116" s="26">
        <f>A111</f>
        <v>2</v>
      </c>
      <c r="B116" s="13">
        <v>9</v>
      </c>
      <c r="C116" s="10" t="s">
        <v>25</v>
      </c>
      <c r="D116" s="7" t="s">
        <v>26</v>
      </c>
      <c r="E116" s="42" t="s">
        <v>97</v>
      </c>
      <c r="F116" s="43">
        <v>60</v>
      </c>
      <c r="G116" s="43">
        <v>1</v>
      </c>
      <c r="H116" s="43">
        <v>1</v>
      </c>
      <c r="I116" s="43">
        <v>8</v>
      </c>
      <c r="J116" s="43">
        <v>44</v>
      </c>
      <c r="K116" s="44">
        <v>34</v>
      </c>
      <c r="L116" s="43">
        <v>23.6</v>
      </c>
    </row>
    <row r="117" spans="1:12" ht="15">
      <c r="A117" s="23"/>
      <c r="B117" s="15"/>
      <c r="C117" s="11"/>
      <c r="D117" s="7" t="s">
        <v>27</v>
      </c>
      <c r="E117" s="42" t="s">
        <v>98</v>
      </c>
      <c r="F117" s="43">
        <v>200</v>
      </c>
      <c r="G117" s="43">
        <v>2</v>
      </c>
      <c r="H117" s="43">
        <v>3</v>
      </c>
      <c r="I117" s="43">
        <v>13</v>
      </c>
      <c r="J117" s="43">
        <v>182</v>
      </c>
      <c r="K117" s="44">
        <v>96</v>
      </c>
      <c r="L117" s="43">
        <v>42.3</v>
      </c>
    </row>
    <row r="118" spans="1:12" ht="15">
      <c r="A118" s="23"/>
      <c r="B118" s="15"/>
      <c r="C118" s="11"/>
      <c r="D118" s="7" t="s">
        <v>28</v>
      </c>
      <c r="E118" s="42" t="s">
        <v>99</v>
      </c>
      <c r="F118" s="43">
        <v>250</v>
      </c>
      <c r="G118" s="43">
        <v>18</v>
      </c>
      <c r="H118" s="43">
        <v>23</v>
      </c>
      <c r="I118" s="43">
        <v>45</v>
      </c>
      <c r="J118" s="43">
        <v>610</v>
      </c>
      <c r="K118" s="44">
        <v>288</v>
      </c>
      <c r="L118" s="43">
        <v>58.15</v>
      </c>
    </row>
    <row r="119" spans="1:12" ht="15">
      <c r="A119" s="23"/>
      <c r="B119" s="15"/>
      <c r="C119" s="11"/>
      <c r="D119" s="7" t="s">
        <v>30</v>
      </c>
      <c r="E119" s="42" t="s">
        <v>100</v>
      </c>
      <c r="F119" s="43">
        <v>200</v>
      </c>
      <c r="G119" s="43">
        <v>0</v>
      </c>
      <c r="H119" s="43">
        <v>0</v>
      </c>
      <c r="I119" s="43">
        <v>22</v>
      </c>
      <c r="J119" s="43">
        <v>85</v>
      </c>
      <c r="K119" s="44">
        <v>349</v>
      </c>
      <c r="L119" s="43">
        <v>9.5</v>
      </c>
    </row>
    <row r="120" spans="1:12" ht="15">
      <c r="A120" s="23"/>
      <c r="B120" s="15"/>
      <c r="C120" s="11"/>
      <c r="D120" s="7" t="s">
        <v>31</v>
      </c>
      <c r="E120" s="42" t="s">
        <v>42</v>
      </c>
      <c r="F120" s="43">
        <v>60</v>
      </c>
      <c r="G120" s="43">
        <v>5</v>
      </c>
      <c r="H120" s="43">
        <v>0</v>
      </c>
      <c r="I120" s="43">
        <v>27</v>
      </c>
      <c r="J120" s="43">
        <v>103</v>
      </c>
      <c r="K120" s="44" t="s">
        <v>43</v>
      </c>
      <c r="L120" s="43">
        <v>4.68</v>
      </c>
    </row>
    <row r="121" spans="1:12" ht="15">
      <c r="A121" s="24"/>
      <c r="B121" s="17"/>
      <c r="C121" s="8"/>
      <c r="D121" s="18" t="s">
        <v>32</v>
      </c>
      <c r="E121" s="9"/>
      <c r="F121" s="19">
        <f>SUM(F116:F120)</f>
        <v>770</v>
      </c>
      <c r="G121" s="19">
        <f>SUM(G116:G120)</f>
        <v>26</v>
      </c>
      <c r="H121" s="19">
        <f>SUM(H116:H120)</f>
        <v>27</v>
      </c>
      <c r="I121" s="19">
        <f>SUM(I116:I120)</f>
        <v>115</v>
      </c>
      <c r="J121" s="19">
        <f>SUM(J116:J120)</f>
        <v>1024</v>
      </c>
      <c r="K121" s="25"/>
      <c r="L121" s="19">
        <f>SUM(L116:L120)</f>
        <v>138.23000000000002</v>
      </c>
    </row>
    <row r="122" spans="1:12" ht="15">
      <c r="A122" s="29">
        <f>A111</f>
        <v>2</v>
      </c>
      <c r="B122" s="30">
        <f>B111</f>
        <v>9</v>
      </c>
      <c r="C122" s="51" t="s">
        <v>4</v>
      </c>
      <c r="D122" s="52"/>
      <c r="E122" s="31"/>
      <c r="F122" s="32">
        <f>F115+F121</f>
        <v>1320</v>
      </c>
      <c r="G122" s="32">
        <f>G115+G121</f>
        <v>42</v>
      </c>
      <c r="H122" s="32">
        <f>H115+H121</f>
        <v>43</v>
      </c>
      <c r="I122" s="32">
        <f>I115+I121</f>
        <v>182</v>
      </c>
      <c r="J122" s="32">
        <f>J115+J121</f>
        <v>1561</v>
      </c>
      <c r="K122" s="32"/>
      <c r="L122" s="32">
        <f>L115+L121</f>
        <v>191.21000000000004</v>
      </c>
    </row>
    <row r="123" spans="1:12" ht="15">
      <c r="A123" s="20">
        <v>2</v>
      </c>
      <c r="B123" s="21">
        <v>10</v>
      </c>
      <c r="C123" s="22" t="s">
        <v>20</v>
      </c>
      <c r="D123" s="5" t="s">
        <v>21</v>
      </c>
      <c r="E123" s="39" t="s">
        <v>101</v>
      </c>
      <c r="F123" s="40">
        <v>200</v>
      </c>
      <c r="G123" s="40">
        <v>10</v>
      </c>
      <c r="H123" s="40">
        <v>8</v>
      </c>
      <c r="I123" s="40">
        <v>28</v>
      </c>
      <c r="J123" s="40">
        <v>395</v>
      </c>
      <c r="K123" s="41">
        <v>223</v>
      </c>
      <c r="L123" s="40">
        <v>33.44</v>
      </c>
    </row>
    <row r="124" spans="1:12" ht="15">
      <c r="A124" s="23"/>
      <c r="B124" s="15"/>
      <c r="C124" s="11"/>
      <c r="D124" s="7" t="s">
        <v>22</v>
      </c>
      <c r="E124" s="42" t="s">
        <v>90</v>
      </c>
      <c r="F124" s="43">
        <v>200</v>
      </c>
      <c r="G124" s="43">
        <v>0</v>
      </c>
      <c r="H124" s="43">
        <v>0</v>
      </c>
      <c r="I124" s="43">
        <v>14</v>
      </c>
      <c r="J124" s="43">
        <v>36</v>
      </c>
      <c r="K124" s="44">
        <v>376</v>
      </c>
      <c r="L124" s="43">
        <v>2.52</v>
      </c>
    </row>
    <row r="125" spans="1:12" ht="15">
      <c r="A125" s="23"/>
      <c r="B125" s="15"/>
      <c r="C125" s="11"/>
      <c r="D125" s="7" t="s">
        <v>24</v>
      </c>
      <c r="E125" s="42" t="s">
        <v>96</v>
      </c>
      <c r="F125" s="43">
        <v>100</v>
      </c>
      <c r="G125" s="43">
        <v>6</v>
      </c>
      <c r="H125" s="43">
        <v>8</v>
      </c>
      <c r="I125" s="43">
        <v>15</v>
      </c>
      <c r="J125" s="43">
        <v>37</v>
      </c>
      <c r="K125" s="44">
        <v>338</v>
      </c>
      <c r="L125" s="43">
        <v>12.34</v>
      </c>
    </row>
    <row r="126" spans="1:12" ht="15">
      <c r="A126" s="23"/>
      <c r="B126" s="15"/>
      <c r="C126" s="11"/>
      <c r="D126" s="7" t="s">
        <v>103</v>
      </c>
      <c r="E126" s="42" t="s">
        <v>42</v>
      </c>
      <c r="F126" s="43">
        <v>30</v>
      </c>
      <c r="G126" s="43">
        <v>0</v>
      </c>
      <c r="H126" s="43">
        <v>0</v>
      </c>
      <c r="I126" s="43">
        <v>10</v>
      </c>
      <c r="J126" s="43">
        <v>59</v>
      </c>
      <c r="K126" s="44" t="s">
        <v>43</v>
      </c>
      <c r="L126" s="43">
        <v>4.68</v>
      </c>
    </row>
    <row r="127" spans="1:12" ht="15.75" customHeight="1">
      <c r="A127" s="24"/>
      <c r="B127" s="17"/>
      <c r="C127" s="8"/>
      <c r="D127" s="18" t="s">
        <v>32</v>
      </c>
      <c r="E127" s="9"/>
      <c r="F127" s="19">
        <f>SUM(F123:F126)</f>
        <v>530</v>
      </c>
      <c r="G127" s="19">
        <f>SUM(G123:G126)</f>
        <v>16</v>
      </c>
      <c r="H127" s="19">
        <f>SUM(H123:H126)</f>
        <v>16</v>
      </c>
      <c r="I127" s="19">
        <f>SUM(I123:I126)</f>
        <v>67</v>
      </c>
      <c r="J127" s="19">
        <f>SUM(J123:J126)</f>
        <v>527</v>
      </c>
      <c r="K127" s="25"/>
      <c r="L127" s="19">
        <f>SUM(L123:L126)</f>
        <v>52.98</v>
      </c>
    </row>
    <row r="128" spans="1:12" ht="15">
      <c r="A128" s="26">
        <f>A123</f>
        <v>2</v>
      </c>
      <c r="B128" s="13">
        <v>10</v>
      </c>
      <c r="C128" s="10" t="s">
        <v>25</v>
      </c>
      <c r="D128" s="7" t="s">
        <v>26</v>
      </c>
      <c r="E128" s="42" t="s">
        <v>104</v>
      </c>
      <c r="F128" s="43">
        <v>60</v>
      </c>
      <c r="G128" s="43">
        <v>1</v>
      </c>
      <c r="H128" s="43">
        <v>1</v>
      </c>
      <c r="I128" s="43">
        <v>10</v>
      </c>
      <c r="J128" s="43">
        <v>28</v>
      </c>
      <c r="K128" s="44">
        <v>70</v>
      </c>
      <c r="L128" s="43">
        <v>26.6</v>
      </c>
    </row>
    <row r="129" spans="1:12" ht="15">
      <c r="A129" s="23"/>
      <c r="B129" s="15"/>
      <c r="C129" s="11"/>
      <c r="D129" s="7" t="s">
        <v>27</v>
      </c>
      <c r="E129" s="42" t="s">
        <v>105</v>
      </c>
      <c r="F129" s="43">
        <v>200</v>
      </c>
      <c r="G129" s="43">
        <v>2</v>
      </c>
      <c r="H129" s="43">
        <v>3</v>
      </c>
      <c r="I129" s="43">
        <v>13</v>
      </c>
      <c r="J129" s="43">
        <v>200</v>
      </c>
      <c r="K129" s="44">
        <v>87</v>
      </c>
      <c r="L129" s="43">
        <v>29.84</v>
      </c>
    </row>
    <row r="130" spans="1:12" ht="15">
      <c r="A130" s="23"/>
      <c r="B130" s="15"/>
      <c r="C130" s="11"/>
      <c r="D130" s="7" t="s">
        <v>28</v>
      </c>
      <c r="E130" s="42" t="s">
        <v>102</v>
      </c>
      <c r="F130" s="43">
        <v>130</v>
      </c>
      <c r="G130" s="43">
        <v>12</v>
      </c>
      <c r="H130" s="43">
        <v>19</v>
      </c>
      <c r="I130" s="43">
        <v>28</v>
      </c>
      <c r="J130" s="43">
        <v>311</v>
      </c>
      <c r="K130" s="44">
        <v>278</v>
      </c>
      <c r="L130" s="43">
        <v>33.619999999999997</v>
      </c>
    </row>
    <row r="131" spans="1:12" ht="15">
      <c r="A131" s="23"/>
      <c r="B131" s="15"/>
      <c r="C131" s="11"/>
      <c r="D131" s="7" t="s">
        <v>29</v>
      </c>
      <c r="E131" s="42" t="s">
        <v>106</v>
      </c>
      <c r="F131" s="43">
        <v>150</v>
      </c>
      <c r="G131" s="43">
        <v>6</v>
      </c>
      <c r="H131" s="43">
        <v>4</v>
      </c>
      <c r="I131" s="43">
        <v>15</v>
      </c>
      <c r="J131" s="43">
        <v>263</v>
      </c>
      <c r="K131" s="44">
        <v>302</v>
      </c>
      <c r="L131" s="43">
        <v>30.2</v>
      </c>
    </row>
    <row r="132" spans="1:12" ht="15">
      <c r="A132" s="23"/>
      <c r="B132" s="15"/>
      <c r="C132" s="11"/>
      <c r="D132" s="7" t="s">
        <v>30</v>
      </c>
      <c r="E132" s="42" t="s">
        <v>48</v>
      </c>
      <c r="F132" s="43">
        <v>200</v>
      </c>
      <c r="G132" s="43">
        <v>0</v>
      </c>
      <c r="H132" s="43">
        <v>0</v>
      </c>
      <c r="I132" s="43">
        <v>22</v>
      </c>
      <c r="J132" s="43">
        <v>85</v>
      </c>
      <c r="K132" s="44">
        <v>342</v>
      </c>
      <c r="L132" s="43">
        <v>13.29</v>
      </c>
    </row>
    <row r="133" spans="1:12" ht="15">
      <c r="A133" s="23"/>
      <c r="B133" s="15"/>
      <c r="C133" s="11"/>
      <c r="D133" s="7" t="s">
        <v>31</v>
      </c>
      <c r="E133" s="42" t="s">
        <v>42</v>
      </c>
      <c r="F133" s="43">
        <v>60</v>
      </c>
      <c r="G133" s="43">
        <v>5</v>
      </c>
      <c r="H133" s="43">
        <v>0</v>
      </c>
      <c r="I133" s="43">
        <v>27</v>
      </c>
      <c r="J133" s="43">
        <v>103</v>
      </c>
      <c r="K133" s="44" t="s">
        <v>43</v>
      </c>
      <c r="L133" s="43">
        <v>4.68</v>
      </c>
    </row>
    <row r="134" spans="1:12" ht="15">
      <c r="A134" s="24"/>
      <c r="B134" s="17"/>
      <c r="C134" s="8"/>
      <c r="D134" s="18" t="s">
        <v>32</v>
      </c>
      <c r="E134" s="9"/>
      <c r="F134" s="19">
        <f>SUM(F128:F133)</f>
        <v>800</v>
      </c>
      <c r="G134" s="19">
        <f>SUM(G128:G133)</f>
        <v>26</v>
      </c>
      <c r="H134" s="19">
        <f>SUM(H128:H133)</f>
        <v>27</v>
      </c>
      <c r="I134" s="19">
        <f>SUM(I128:I133)</f>
        <v>115</v>
      </c>
      <c r="J134" s="19">
        <f>SUM(J128:J133)</f>
        <v>990</v>
      </c>
      <c r="K134" s="25"/>
      <c r="L134" s="19">
        <f>SUM(L128:L133)</f>
        <v>138.23000000000002</v>
      </c>
    </row>
    <row r="135" spans="1:12" ht="15">
      <c r="A135" s="29">
        <f>A123</f>
        <v>2</v>
      </c>
      <c r="B135" s="30">
        <f>B123</f>
        <v>10</v>
      </c>
      <c r="C135" s="51" t="s">
        <v>4</v>
      </c>
      <c r="D135" s="52"/>
      <c r="E135" s="31"/>
      <c r="F135" s="32">
        <f>F127+F134</f>
        <v>1330</v>
      </c>
      <c r="G135" s="32">
        <f>G127+G134</f>
        <v>42</v>
      </c>
      <c r="H135" s="32">
        <f>H127+H134</f>
        <v>43</v>
      </c>
      <c r="I135" s="32">
        <f>I127+I134</f>
        <v>182</v>
      </c>
      <c r="J135" s="32">
        <f>J127+J134</f>
        <v>1517</v>
      </c>
      <c r="K135" s="32"/>
      <c r="L135" s="32">
        <f>L127+L134</f>
        <v>191.21</v>
      </c>
    </row>
    <row r="136" spans="1:12">
      <c r="A136" s="27"/>
      <c r="B136" s="28"/>
      <c r="C136" s="53" t="s">
        <v>5</v>
      </c>
      <c r="D136" s="53"/>
      <c r="E136" s="53"/>
      <c r="F136" s="34">
        <f>(F18+F32+F46+F58+F72+F84+F97+F110+F122+F135)/(IF(F18=0,0,1)+IF(F32=0,0,1)+IF(F46=0,0,1)+IF(F58=0,0,1)+IF(F72=0,0,1)+IF(F84=0,0,1)+IF(F97=0,0,1)+IF(F110=0,0,1)+IF(F122=0,0,1)+IF(F135=0,0,1))</f>
        <v>1286</v>
      </c>
      <c r="G136" s="34">
        <f>(G18+G32+G46+G58+G72+G84+G97+G110+G122+G135)/(IF(G18=0,0,1)+IF(G32=0,0,1)+IF(G46=0,0,1)+IF(G58=0,0,1)+IF(G72=0,0,1)+IF(G84=0,0,1)+IF(G97=0,0,1)+IF(G110=0,0,1)+IF(G122=0,0,1)+IF(G135=0,0,1))</f>
        <v>42</v>
      </c>
      <c r="H136" s="34">
        <f>(H18+H32+H46+H58+H72+H84+H97+H110+H122+H135)/(IF(H18=0,0,1)+IF(H32=0,0,1)+IF(H46=0,0,1)+IF(H58=0,0,1)+IF(H72=0,0,1)+IF(H84=0,0,1)+IF(H97=0,0,1)+IF(H110=0,0,1)+IF(H122=0,0,1)+IF(H135=0,0,1))</f>
        <v>43</v>
      </c>
      <c r="I136" s="34">
        <f>(I18+I32+I46+I58+I72+I84+I97+I110+I122+I135)/(IF(I18=0,0,1)+IF(I32=0,0,1)+IF(I46=0,0,1)+IF(I58=0,0,1)+IF(I72=0,0,1)+IF(I84=0,0,1)+IF(I97=0,0,1)+IF(I110=0,0,1)+IF(I122=0,0,1)+IF(I135=0,0,1))</f>
        <v>182</v>
      </c>
      <c r="J136" s="34">
        <f>(J18+J32+J46+J58+J72+J84+J97+J110+J122+J135)/(IF(J18=0,0,1)+IF(J32=0,0,1)+IF(J46=0,0,1)+IF(J58=0,0,1)+IF(J72=0,0,1)+IF(J84=0,0,1)+IF(J97=0,0,1)+IF(J110=0,0,1)+IF(J122=0,0,1)+IF(J135=0,0,1))</f>
        <v>1531.4</v>
      </c>
      <c r="K136" s="34"/>
      <c r="L136" s="34">
        <f>(L18+L32+L46+L58+L72+L84+L97+L110+L122+L135)/(IF(L18=0,0,1)+IF(L32=0,0,1)+IF(L46=0,0,1)+IF(L58=0,0,1)+IF(L72=0,0,1)+IF(L84=0,0,1)+IF(L97=0,0,1)+IF(L110=0,0,1)+IF(L122=0,0,1)+IF(L135=0,0,1))</f>
        <v>191.21</v>
      </c>
    </row>
  </sheetData>
  <mergeCells count="14">
    <mergeCell ref="C1:E1"/>
    <mergeCell ref="H1:K1"/>
    <mergeCell ref="H2:K2"/>
    <mergeCell ref="C32:D32"/>
    <mergeCell ref="C46:D46"/>
    <mergeCell ref="C58:D58"/>
    <mergeCell ref="C72:D72"/>
    <mergeCell ref="C18:D18"/>
    <mergeCell ref="C136:E136"/>
    <mergeCell ref="C135:D135"/>
    <mergeCell ref="C84:D84"/>
    <mergeCell ref="C97:D97"/>
    <mergeCell ref="C110:D110"/>
    <mergeCell ref="C122:D12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2025-02-11T01:30:08Z</dcterms:modified>
</cp:coreProperties>
</file>